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 windowWidth="15180" windowHeight="8325"/>
  </bookViews>
  <sheets>
    <sheet name="pubmed_result" sheetId="1" r:id="rId1"/>
  </sheets>
  <definedNames>
    <definedName name="_xlnm._FilterDatabase" localSheetId="0" hidden="1">pubmed_result!$A$1:$J$463</definedName>
  </definedNames>
  <calcPr calcId="145621"/>
</workbook>
</file>

<file path=xl/calcChain.xml><?xml version="1.0" encoding="utf-8"?>
<calcChain xmlns="http://schemas.openxmlformats.org/spreadsheetml/2006/main">
  <c r="H528" i="1" l="1"/>
  <c r="G528" i="1"/>
  <c r="F528" i="1"/>
  <c r="E528" i="1"/>
  <c r="D528" i="1"/>
  <c r="C528" i="1"/>
  <c r="B528" i="1"/>
  <c r="A528" i="1"/>
  <c r="H469" i="1"/>
  <c r="G469" i="1"/>
  <c r="F469" i="1"/>
  <c r="E469" i="1"/>
  <c r="D469" i="1"/>
  <c r="C469" i="1"/>
  <c r="B469" i="1"/>
  <c r="A469" i="1"/>
  <c r="H437" i="1"/>
  <c r="G437" i="1"/>
  <c r="F437" i="1"/>
  <c r="E437" i="1"/>
  <c r="D437" i="1"/>
  <c r="C437" i="1"/>
  <c r="B437" i="1"/>
  <c r="A437" i="1"/>
  <c r="H432" i="1"/>
  <c r="G432" i="1"/>
  <c r="F432" i="1"/>
  <c r="E432" i="1"/>
  <c r="D432" i="1"/>
  <c r="C432" i="1"/>
  <c r="B432" i="1"/>
  <c r="A432" i="1"/>
  <c r="H431" i="1"/>
  <c r="G431" i="1"/>
  <c r="F431" i="1"/>
  <c r="E431" i="1"/>
  <c r="D431" i="1"/>
  <c r="C431" i="1"/>
  <c r="B431" i="1"/>
  <c r="A431" i="1"/>
  <c r="H427" i="1"/>
  <c r="G427" i="1"/>
  <c r="F427" i="1"/>
  <c r="E427" i="1"/>
  <c r="D427" i="1"/>
  <c r="C427" i="1"/>
  <c r="B427" i="1"/>
  <c r="A427" i="1"/>
  <c r="H423" i="1"/>
  <c r="G423" i="1"/>
  <c r="F423" i="1"/>
  <c r="E423" i="1"/>
  <c r="D423" i="1"/>
  <c r="C423" i="1"/>
  <c r="B423" i="1"/>
  <c r="A423" i="1"/>
  <c r="H408" i="1"/>
  <c r="G408" i="1"/>
  <c r="F408" i="1"/>
  <c r="E408" i="1"/>
  <c r="D408" i="1"/>
  <c r="C408" i="1"/>
  <c r="B408" i="1"/>
  <c r="A408" i="1"/>
  <c r="H375" i="1"/>
  <c r="G375" i="1"/>
  <c r="F375" i="1"/>
  <c r="E375" i="1"/>
  <c r="D375" i="1"/>
  <c r="C375" i="1"/>
  <c r="B375" i="1"/>
  <c r="A375" i="1"/>
  <c r="H360" i="1"/>
  <c r="G360" i="1"/>
  <c r="F360" i="1"/>
  <c r="E360" i="1"/>
  <c r="D360" i="1"/>
  <c r="C360" i="1"/>
  <c r="B360" i="1"/>
  <c r="A360" i="1"/>
  <c r="H345" i="1"/>
  <c r="G345" i="1"/>
  <c r="F345" i="1"/>
  <c r="E345" i="1"/>
  <c r="D345" i="1"/>
  <c r="C345" i="1"/>
  <c r="B345" i="1"/>
  <c r="A345" i="1"/>
  <c r="H343" i="1"/>
  <c r="G343" i="1"/>
  <c r="F343" i="1"/>
  <c r="E343" i="1"/>
  <c r="D343" i="1"/>
  <c r="C343" i="1"/>
  <c r="B343" i="1"/>
  <c r="A343" i="1"/>
  <c r="H335" i="1"/>
  <c r="G335" i="1"/>
  <c r="F335" i="1"/>
  <c r="E335" i="1"/>
  <c r="D335" i="1"/>
  <c r="C335" i="1"/>
  <c r="B335" i="1"/>
  <c r="A335" i="1"/>
  <c r="H301" i="1"/>
  <c r="G301" i="1"/>
  <c r="F301" i="1"/>
  <c r="E301" i="1"/>
  <c r="D301" i="1"/>
  <c r="C301" i="1"/>
  <c r="B301" i="1"/>
  <c r="A301" i="1"/>
  <c r="H306" i="1"/>
  <c r="G306" i="1"/>
  <c r="F306" i="1"/>
  <c r="E306" i="1"/>
  <c r="D306" i="1"/>
  <c r="C306" i="1"/>
  <c r="B306" i="1"/>
  <c r="A306" i="1"/>
  <c r="H302" i="1"/>
  <c r="G302" i="1"/>
  <c r="F302" i="1"/>
  <c r="E302" i="1"/>
  <c r="D302" i="1"/>
  <c r="C302" i="1"/>
  <c r="B302" i="1"/>
  <c r="A302" i="1"/>
  <c r="H296" i="1"/>
  <c r="G296" i="1"/>
  <c r="F296" i="1"/>
  <c r="E296" i="1"/>
  <c r="D296" i="1"/>
  <c r="C296" i="1"/>
  <c r="B296" i="1"/>
  <c r="A296" i="1"/>
  <c r="H281" i="1"/>
  <c r="G281" i="1"/>
  <c r="F281" i="1"/>
  <c r="E281" i="1"/>
  <c r="D281" i="1"/>
  <c r="C281" i="1"/>
  <c r="B281" i="1"/>
  <c r="A281" i="1"/>
  <c r="H275" i="1"/>
  <c r="G275" i="1"/>
  <c r="F275" i="1"/>
  <c r="E275" i="1"/>
  <c r="D275" i="1"/>
  <c r="C275" i="1"/>
  <c r="B275" i="1"/>
  <c r="A275" i="1"/>
  <c r="H269" i="1"/>
  <c r="G269" i="1"/>
  <c r="F269" i="1"/>
  <c r="E269" i="1"/>
  <c r="D269" i="1"/>
  <c r="C269" i="1"/>
  <c r="B269" i="1"/>
  <c r="A269" i="1"/>
  <c r="H259" i="1"/>
  <c r="G259" i="1"/>
  <c r="F259" i="1"/>
  <c r="E259" i="1"/>
  <c r="D259" i="1"/>
  <c r="C259" i="1"/>
  <c r="B259" i="1"/>
  <c r="A259" i="1"/>
  <c r="H258" i="1"/>
  <c r="G258" i="1"/>
  <c r="F258" i="1"/>
  <c r="E258" i="1"/>
  <c r="D258" i="1"/>
  <c r="C258" i="1"/>
  <c r="B258" i="1"/>
  <c r="A258" i="1"/>
  <c r="H257" i="1"/>
  <c r="G257" i="1"/>
  <c r="F257" i="1"/>
  <c r="E257" i="1"/>
  <c r="D257" i="1"/>
  <c r="C257" i="1"/>
  <c r="B257" i="1"/>
  <c r="A257" i="1"/>
  <c r="H256" i="1"/>
  <c r="G256" i="1"/>
  <c r="F256" i="1"/>
  <c r="E256" i="1"/>
  <c r="D256" i="1"/>
  <c r="C256" i="1"/>
  <c r="B256" i="1"/>
  <c r="A256" i="1"/>
  <c r="H254" i="1"/>
  <c r="G254" i="1"/>
  <c r="F254" i="1"/>
  <c r="E254" i="1"/>
  <c r="D254" i="1"/>
  <c r="C254" i="1"/>
  <c r="B254" i="1"/>
  <c r="A254" i="1"/>
  <c r="H249" i="1"/>
  <c r="G249" i="1"/>
  <c r="F249" i="1"/>
  <c r="E249" i="1"/>
  <c r="D249" i="1"/>
  <c r="C249" i="1"/>
  <c r="B249" i="1"/>
  <c r="A249" i="1"/>
  <c r="H247" i="1"/>
  <c r="G247" i="1"/>
  <c r="F247" i="1"/>
  <c r="E247" i="1"/>
  <c r="D247" i="1"/>
  <c r="C247" i="1"/>
  <c r="B247" i="1"/>
  <c r="A247" i="1"/>
  <c r="H243" i="1"/>
  <c r="G243" i="1"/>
  <c r="F243" i="1"/>
  <c r="E243" i="1"/>
  <c r="D243" i="1"/>
  <c r="C243" i="1"/>
  <c r="B243" i="1"/>
  <c r="A243" i="1"/>
  <c r="H239" i="1"/>
  <c r="G239" i="1"/>
  <c r="F239" i="1"/>
  <c r="E239" i="1"/>
  <c r="D239" i="1"/>
  <c r="C239" i="1"/>
  <c r="B239" i="1"/>
  <c r="A239" i="1"/>
  <c r="H237" i="1"/>
  <c r="G237" i="1"/>
  <c r="F237" i="1"/>
  <c r="E237" i="1"/>
  <c r="D237" i="1"/>
  <c r="C237" i="1"/>
  <c r="B237" i="1"/>
  <c r="A237" i="1"/>
  <c r="H227" i="1"/>
  <c r="G227" i="1"/>
  <c r="F227" i="1"/>
  <c r="E227" i="1"/>
  <c r="D227" i="1"/>
  <c r="C227" i="1"/>
  <c r="B227" i="1"/>
  <c r="A227" i="1"/>
  <c r="H224" i="1"/>
  <c r="G224" i="1"/>
  <c r="F224" i="1"/>
  <c r="E224" i="1"/>
  <c r="D224" i="1"/>
  <c r="C224" i="1"/>
  <c r="B224" i="1"/>
  <c r="A224" i="1"/>
  <c r="H211" i="1"/>
  <c r="G211" i="1"/>
  <c r="F211" i="1"/>
  <c r="E211" i="1"/>
  <c r="D211" i="1"/>
  <c r="C211" i="1"/>
  <c r="B211" i="1"/>
  <c r="A211" i="1"/>
  <c r="H203" i="1"/>
  <c r="G203" i="1"/>
  <c r="F203" i="1"/>
  <c r="E203" i="1"/>
  <c r="D203" i="1"/>
  <c r="C203" i="1"/>
  <c r="B203" i="1"/>
  <c r="A203" i="1"/>
  <c r="H198" i="1"/>
  <c r="G198" i="1"/>
  <c r="F198" i="1"/>
  <c r="E198" i="1"/>
  <c r="D198" i="1"/>
  <c r="C198" i="1"/>
  <c r="B198" i="1"/>
  <c r="A198" i="1"/>
  <c r="H199" i="1"/>
  <c r="G199" i="1"/>
  <c r="F199" i="1"/>
  <c r="E199" i="1"/>
  <c r="D199" i="1"/>
  <c r="C199" i="1"/>
  <c r="B199" i="1"/>
  <c r="A199" i="1"/>
  <c r="H196" i="1"/>
  <c r="G196" i="1"/>
  <c r="F196" i="1"/>
  <c r="E196" i="1"/>
  <c r="D196" i="1"/>
  <c r="C196" i="1"/>
  <c r="B196" i="1"/>
  <c r="A196" i="1"/>
  <c r="H193" i="1"/>
  <c r="G193" i="1"/>
  <c r="F193" i="1"/>
  <c r="E193" i="1"/>
  <c r="D193" i="1"/>
  <c r="C193" i="1"/>
  <c r="B193" i="1"/>
  <c r="A193" i="1"/>
  <c r="H191" i="1"/>
  <c r="G191" i="1"/>
  <c r="F191" i="1"/>
  <c r="E191" i="1"/>
  <c r="D191" i="1"/>
  <c r="C191" i="1"/>
  <c r="B191" i="1"/>
  <c r="A191" i="1"/>
  <c r="H187" i="1"/>
  <c r="G187" i="1"/>
  <c r="F187" i="1"/>
  <c r="E187" i="1"/>
  <c r="D187" i="1"/>
  <c r="C187" i="1"/>
  <c r="B187" i="1"/>
  <c r="A187" i="1"/>
  <c r="H186" i="1"/>
  <c r="G186" i="1"/>
  <c r="F186" i="1"/>
  <c r="E186" i="1"/>
  <c r="D186" i="1"/>
  <c r="C186" i="1"/>
  <c r="B186" i="1"/>
  <c r="A186" i="1"/>
  <c r="H183" i="1"/>
  <c r="G183" i="1"/>
  <c r="F183" i="1"/>
  <c r="E183" i="1"/>
  <c r="D183" i="1"/>
  <c r="C183" i="1"/>
  <c r="B183" i="1"/>
  <c r="A183" i="1"/>
  <c r="H174" i="1"/>
  <c r="G174" i="1"/>
  <c r="F174" i="1"/>
  <c r="E174" i="1"/>
  <c r="D174" i="1"/>
  <c r="C174" i="1"/>
  <c r="B174" i="1"/>
  <c r="A174" i="1"/>
  <c r="H170" i="1"/>
  <c r="G170" i="1"/>
  <c r="F170" i="1"/>
  <c r="E170" i="1"/>
  <c r="D170" i="1"/>
  <c r="C170" i="1"/>
  <c r="B170" i="1"/>
  <c r="A170" i="1"/>
  <c r="H169" i="1"/>
  <c r="G169" i="1"/>
  <c r="F169" i="1"/>
  <c r="E169" i="1"/>
  <c r="D169" i="1"/>
  <c r="C169" i="1"/>
  <c r="B169" i="1"/>
  <c r="A169" i="1"/>
  <c r="H162" i="1"/>
  <c r="G162" i="1"/>
  <c r="F162" i="1"/>
  <c r="E162" i="1"/>
  <c r="D162" i="1"/>
  <c r="C162" i="1"/>
  <c r="B162" i="1"/>
  <c r="A162" i="1"/>
  <c r="H157" i="1"/>
  <c r="G157" i="1"/>
  <c r="F157" i="1"/>
  <c r="E157" i="1"/>
  <c r="D157" i="1"/>
  <c r="C157" i="1"/>
  <c r="B157" i="1"/>
  <c r="A157" i="1"/>
  <c r="H155" i="1"/>
  <c r="G155" i="1"/>
  <c r="F155" i="1"/>
  <c r="E155" i="1"/>
  <c r="D155" i="1"/>
  <c r="C155" i="1"/>
  <c r="B155" i="1"/>
  <c r="A155" i="1"/>
  <c r="H147" i="1"/>
  <c r="G147" i="1"/>
  <c r="F147" i="1"/>
  <c r="E147" i="1"/>
  <c r="D147" i="1"/>
  <c r="C147" i="1"/>
  <c r="B147" i="1"/>
  <c r="A147" i="1"/>
  <c r="H146" i="1"/>
  <c r="G146" i="1"/>
  <c r="F146" i="1"/>
  <c r="E146" i="1"/>
  <c r="D146" i="1"/>
  <c r="C146" i="1"/>
  <c r="B146" i="1"/>
  <c r="A146" i="1"/>
  <c r="H143" i="1"/>
  <c r="G143" i="1"/>
  <c r="F143" i="1"/>
  <c r="E143" i="1"/>
  <c r="D143" i="1"/>
  <c r="C143" i="1"/>
  <c r="B143" i="1"/>
  <c r="A143" i="1"/>
  <c r="H128" i="1"/>
  <c r="G128" i="1"/>
  <c r="F128" i="1"/>
  <c r="E128" i="1"/>
  <c r="D128" i="1"/>
  <c r="C128" i="1"/>
  <c r="B128" i="1"/>
  <c r="A128" i="1"/>
  <c r="H120" i="1"/>
  <c r="G120" i="1"/>
  <c r="F120" i="1"/>
  <c r="E120" i="1"/>
  <c r="D120" i="1"/>
  <c r="C120" i="1"/>
  <c r="B120" i="1"/>
  <c r="A120" i="1"/>
  <c r="H118" i="1"/>
  <c r="G118" i="1"/>
  <c r="F118" i="1"/>
  <c r="E118" i="1"/>
  <c r="D118" i="1"/>
  <c r="C118" i="1"/>
  <c r="B118" i="1"/>
  <c r="A118" i="1"/>
  <c r="H106" i="1"/>
  <c r="G106" i="1"/>
  <c r="F106" i="1"/>
  <c r="E106" i="1"/>
  <c r="D106" i="1"/>
  <c r="C106" i="1"/>
  <c r="B106" i="1"/>
  <c r="A106" i="1"/>
  <c r="H103" i="1"/>
  <c r="G103" i="1"/>
  <c r="F103" i="1"/>
  <c r="E103" i="1"/>
  <c r="D103" i="1"/>
  <c r="C103" i="1"/>
  <c r="B103" i="1"/>
  <c r="A103" i="1"/>
  <c r="H97" i="1"/>
  <c r="G97" i="1"/>
  <c r="F97" i="1"/>
  <c r="E97" i="1"/>
  <c r="D97" i="1"/>
  <c r="C97" i="1"/>
  <c r="B97" i="1"/>
  <c r="A97" i="1"/>
  <c r="H93" i="1"/>
  <c r="G93" i="1"/>
  <c r="F93" i="1"/>
  <c r="E93" i="1"/>
  <c r="D93" i="1"/>
  <c r="C93" i="1"/>
  <c r="B93" i="1"/>
  <c r="A93" i="1"/>
  <c r="H92" i="1"/>
  <c r="G92" i="1"/>
  <c r="F92" i="1"/>
  <c r="E92" i="1"/>
  <c r="D92" i="1"/>
  <c r="C92" i="1"/>
  <c r="B92" i="1"/>
  <c r="A92" i="1"/>
  <c r="H95" i="1"/>
  <c r="G95" i="1"/>
  <c r="F95" i="1"/>
  <c r="E95" i="1"/>
  <c r="D95" i="1"/>
  <c r="C95" i="1"/>
  <c r="B95" i="1"/>
  <c r="A95" i="1"/>
  <c r="H87" i="1"/>
  <c r="G87" i="1"/>
  <c r="F87" i="1"/>
  <c r="E87" i="1"/>
  <c r="D87" i="1"/>
  <c r="C87" i="1"/>
  <c r="B87" i="1"/>
  <c r="A87" i="1"/>
  <c r="H83" i="1"/>
  <c r="G83" i="1"/>
  <c r="F83" i="1"/>
  <c r="E83" i="1"/>
  <c r="D83" i="1"/>
  <c r="C83" i="1"/>
  <c r="B83" i="1"/>
  <c r="A83" i="1"/>
  <c r="H82" i="1"/>
  <c r="G82" i="1"/>
  <c r="F82" i="1"/>
  <c r="E82" i="1"/>
  <c r="D82" i="1"/>
  <c r="C82" i="1"/>
  <c r="B82" i="1"/>
  <c r="A82" i="1"/>
  <c r="H78" i="1"/>
  <c r="G78" i="1"/>
  <c r="F78" i="1"/>
  <c r="E78" i="1"/>
  <c r="D78" i="1"/>
  <c r="C78" i="1"/>
  <c r="B78" i="1"/>
  <c r="A78" i="1"/>
  <c r="H94" i="1"/>
  <c r="G94" i="1"/>
  <c r="F94" i="1"/>
  <c r="E94" i="1"/>
  <c r="D94" i="1"/>
  <c r="C94" i="1"/>
  <c r="B94" i="1"/>
  <c r="A94" i="1"/>
  <c r="H73" i="1"/>
  <c r="G73" i="1"/>
  <c r="F73" i="1"/>
  <c r="E73" i="1"/>
  <c r="D73" i="1"/>
  <c r="C73" i="1"/>
  <c r="B73" i="1"/>
  <c r="A73" i="1"/>
  <c r="H66" i="1"/>
  <c r="G66" i="1"/>
  <c r="F66" i="1"/>
  <c r="E66" i="1"/>
  <c r="D66" i="1"/>
  <c r="C66" i="1"/>
  <c r="B66" i="1"/>
  <c r="A66" i="1"/>
  <c r="H64" i="1"/>
  <c r="G64" i="1"/>
  <c r="F64" i="1"/>
  <c r="E64" i="1"/>
  <c r="D64" i="1"/>
  <c r="C64" i="1"/>
  <c r="B64" i="1"/>
  <c r="A64" i="1"/>
  <c r="H55" i="1"/>
  <c r="G55" i="1"/>
  <c r="F55" i="1"/>
  <c r="E55" i="1"/>
  <c r="D55" i="1"/>
  <c r="C55" i="1"/>
  <c r="B55" i="1"/>
  <c r="A55" i="1"/>
  <c r="H60" i="1"/>
  <c r="G60" i="1"/>
  <c r="F60" i="1"/>
  <c r="E60" i="1"/>
  <c r="D60" i="1"/>
  <c r="C60" i="1"/>
  <c r="B60" i="1"/>
  <c r="A60" i="1"/>
  <c r="H58" i="1"/>
  <c r="G58" i="1"/>
  <c r="F58" i="1"/>
  <c r="E58" i="1"/>
  <c r="D58" i="1"/>
  <c r="C58" i="1"/>
  <c r="B58" i="1"/>
  <c r="A58" i="1"/>
  <c r="H51" i="1"/>
  <c r="G51" i="1"/>
  <c r="F51" i="1"/>
  <c r="E51" i="1"/>
  <c r="D51" i="1"/>
  <c r="C51" i="1"/>
  <c r="B51" i="1"/>
  <c r="A51" i="1"/>
  <c r="H50" i="1"/>
  <c r="G50" i="1"/>
  <c r="F50" i="1"/>
  <c r="E50" i="1"/>
  <c r="D50" i="1"/>
  <c r="C50" i="1"/>
  <c r="B50" i="1"/>
  <c r="A50" i="1"/>
  <c r="H47" i="1"/>
  <c r="G47" i="1"/>
  <c r="F47" i="1"/>
  <c r="E47" i="1"/>
  <c r="D47" i="1"/>
  <c r="C47" i="1"/>
  <c r="B47" i="1"/>
  <c r="A47" i="1"/>
  <c r="H45" i="1"/>
  <c r="G45" i="1"/>
  <c r="F45" i="1"/>
  <c r="E45" i="1"/>
  <c r="D45" i="1"/>
  <c r="C45" i="1"/>
  <c r="B45" i="1"/>
  <c r="A45" i="1"/>
  <c r="H44" i="1"/>
  <c r="G44" i="1"/>
  <c r="F44" i="1"/>
  <c r="E44" i="1"/>
  <c r="D44" i="1"/>
  <c r="C44" i="1"/>
  <c r="B44" i="1"/>
  <c r="A44" i="1"/>
  <c r="H31" i="1"/>
  <c r="G31" i="1"/>
  <c r="F31" i="1"/>
  <c r="E31" i="1"/>
  <c r="D31" i="1"/>
  <c r="C31" i="1"/>
  <c r="B31" i="1"/>
  <c r="A31" i="1"/>
  <c r="H32" i="1"/>
  <c r="G32" i="1"/>
  <c r="F32" i="1"/>
  <c r="E32" i="1"/>
  <c r="D32" i="1"/>
  <c r="C32" i="1"/>
  <c r="B32" i="1"/>
  <c r="A32" i="1"/>
  <c r="H30" i="1"/>
  <c r="G30" i="1"/>
  <c r="F30" i="1"/>
  <c r="E30" i="1"/>
  <c r="D30" i="1"/>
  <c r="C30" i="1"/>
  <c r="B30" i="1"/>
  <c r="A30" i="1"/>
  <c r="H22" i="1"/>
  <c r="G22" i="1"/>
  <c r="F22" i="1"/>
  <c r="E22" i="1"/>
  <c r="D22" i="1"/>
  <c r="C22" i="1"/>
  <c r="B22" i="1"/>
  <c r="A22" i="1"/>
  <c r="H15" i="1"/>
  <c r="G15" i="1"/>
  <c r="F15" i="1"/>
  <c r="E15" i="1"/>
  <c r="D15" i="1"/>
  <c r="C15" i="1"/>
  <c r="B15" i="1"/>
  <c r="A15" i="1"/>
  <c r="H11" i="1"/>
  <c r="G11" i="1"/>
  <c r="F11" i="1"/>
  <c r="E11" i="1"/>
  <c r="D11" i="1"/>
  <c r="C11" i="1"/>
  <c r="B11" i="1"/>
  <c r="A11" i="1"/>
  <c r="H5" i="1"/>
  <c r="G5" i="1"/>
  <c r="F5" i="1"/>
  <c r="E5" i="1"/>
  <c r="D5" i="1"/>
  <c r="C5" i="1"/>
  <c r="B5" i="1"/>
  <c r="A5" i="1"/>
  <c r="H228" i="1"/>
  <c r="G228" i="1"/>
  <c r="F228" i="1"/>
  <c r="E228" i="1"/>
  <c r="D228" i="1"/>
  <c r="C228" i="1"/>
  <c r="B228" i="1"/>
  <c r="A228" i="1"/>
  <c r="H63" i="1"/>
  <c r="G63" i="1"/>
  <c r="F63" i="1"/>
  <c r="E63" i="1"/>
  <c r="D63" i="1"/>
  <c r="C63" i="1"/>
  <c r="B63" i="1"/>
  <c r="A63" i="1"/>
  <c r="H270" i="1"/>
  <c r="G270" i="1"/>
  <c r="F270" i="1"/>
  <c r="E270" i="1"/>
  <c r="D270" i="1"/>
  <c r="C270" i="1"/>
  <c r="B270" i="1"/>
  <c r="A270" i="1"/>
  <c r="H365" i="1"/>
  <c r="G365" i="1"/>
  <c r="F365" i="1"/>
  <c r="E365" i="1"/>
  <c r="D365" i="1"/>
  <c r="C365" i="1"/>
  <c r="B365" i="1"/>
  <c r="A365" i="1"/>
  <c r="H547" i="1"/>
  <c r="G547" i="1"/>
  <c r="F547" i="1"/>
  <c r="E547" i="1"/>
  <c r="D547" i="1"/>
  <c r="C547" i="1"/>
  <c r="B547" i="1"/>
  <c r="A547" i="1"/>
  <c r="H546" i="1"/>
  <c r="G546" i="1"/>
  <c r="F546" i="1"/>
  <c r="E546" i="1"/>
  <c r="D546" i="1"/>
  <c r="C546" i="1"/>
  <c r="B546" i="1"/>
  <c r="A546" i="1"/>
  <c r="H545" i="1"/>
  <c r="G545" i="1"/>
  <c r="F545" i="1"/>
  <c r="E545" i="1"/>
  <c r="D545" i="1"/>
  <c r="C545" i="1"/>
  <c r="B545" i="1"/>
  <c r="A545" i="1"/>
  <c r="H544" i="1"/>
  <c r="G544" i="1"/>
  <c r="F544" i="1"/>
  <c r="E544" i="1"/>
  <c r="D544" i="1"/>
  <c r="C544" i="1"/>
  <c r="B544" i="1"/>
  <c r="A544" i="1"/>
  <c r="H543" i="1"/>
  <c r="G543" i="1"/>
  <c r="F543" i="1"/>
  <c r="E543" i="1"/>
  <c r="D543" i="1"/>
  <c r="C543" i="1"/>
  <c r="B543" i="1"/>
  <c r="A543" i="1"/>
  <c r="H542" i="1"/>
  <c r="G542" i="1"/>
  <c r="F542" i="1"/>
  <c r="E542" i="1"/>
  <c r="D542" i="1"/>
  <c r="C542" i="1"/>
  <c r="B542" i="1"/>
  <c r="A542" i="1"/>
  <c r="H541" i="1"/>
  <c r="G541" i="1"/>
  <c r="F541" i="1"/>
  <c r="E541" i="1"/>
  <c r="D541" i="1"/>
  <c r="C541" i="1"/>
  <c r="B541" i="1"/>
  <c r="A541" i="1"/>
  <c r="H540" i="1"/>
  <c r="G540" i="1"/>
  <c r="F540" i="1"/>
  <c r="E540" i="1"/>
  <c r="D540" i="1"/>
  <c r="C540" i="1"/>
  <c r="B540" i="1"/>
  <c r="A540" i="1"/>
  <c r="H539" i="1"/>
  <c r="G539" i="1"/>
  <c r="F539" i="1"/>
  <c r="E539" i="1"/>
  <c r="D539" i="1"/>
  <c r="C539" i="1"/>
  <c r="B539" i="1"/>
  <c r="A539" i="1"/>
  <c r="H537" i="1"/>
  <c r="G537" i="1"/>
  <c r="F537" i="1"/>
  <c r="E537" i="1"/>
  <c r="D537" i="1"/>
  <c r="C537" i="1"/>
  <c r="B537" i="1"/>
  <c r="A537" i="1"/>
  <c r="H538" i="1"/>
  <c r="G538" i="1"/>
  <c r="F538" i="1"/>
  <c r="E538" i="1"/>
  <c r="D538" i="1"/>
  <c r="C538" i="1"/>
  <c r="B538" i="1"/>
  <c r="A538" i="1"/>
  <c r="H536" i="1"/>
  <c r="G536" i="1"/>
  <c r="F536" i="1"/>
  <c r="E536" i="1"/>
  <c r="D536" i="1"/>
  <c r="C536" i="1"/>
  <c r="B536" i="1"/>
  <c r="A536" i="1"/>
  <c r="H535" i="1"/>
  <c r="G535" i="1"/>
  <c r="F535" i="1"/>
  <c r="E535" i="1"/>
  <c r="D535" i="1"/>
  <c r="C535" i="1"/>
  <c r="B535" i="1"/>
  <c r="A535" i="1"/>
  <c r="H534" i="1"/>
  <c r="G534" i="1"/>
  <c r="F534" i="1"/>
  <c r="E534" i="1"/>
  <c r="D534" i="1"/>
  <c r="C534" i="1"/>
  <c r="B534" i="1"/>
  <c r="A534" i="1"/>
  <c r="H533" i="1"/>
  <c r="G533" i="1"/>
  <c r="F533" i="1"/>
  <c r="E533" i="1"/>
  <c r="D533" i="1"/>
  <c r="C533" i="1"/>
  <c r="B533" i="1"/>
  <c r="A533" i="1"/>
  <c r="H532" i="1"/>
  <c r="G532" i="1"/>
  <c r="F532" i="1"/>
  <c r="E532" i="1"/>
  <c r="D532" i="1"/>
  <c r="C532" i="1"/>
  <c r="B532" i="1"/>
  <c r="A532" i="1"/>
  <c r="H531" i="1"/>
  <c r="G531" i="1"/>
  <c r="F531" i="1"/>
  <c r="E531" i="1"/>
  <c r="D531" i="1"/>
  <c r="C531" i="1"/>
  <c r="B531" i="1"/>
  <c r="A531" i="1"/>
  <c r="H530" i="1"/>
  <c r="G530" i="1"/>
  <c r="F530" i="1"/>
  <c r="E530" i="1"/>
  <c r="D530" i="1"/>
  <c r="C530" i="1"/>
  <c r="B530" i="1"/>
  <c r="A530" i="1"/>
  <c r="H529" i="1"/>
  <c r="G529" i="1"/>
  <c r="F529" i="1"/>
  <c r="E529" i="1"/>
  <c r="D529" i="1"/>
  <c r="C529" i="1"/>
  <c r="B529" i="1"/>
  <c r="A529" i="1"/>
  <c r="H527" i="1"/>
  <c r="G527" i="1"/>
  <c r="F527" i="1"/>
  <c r="E527" i="1"/>
  <c r="D527" i="1"/>
  <c r="C527" i="1"/>
  <c r="B527" i="1"/>
  <c r="A527" i="1"/>
  <c r="H526" i="1"/>
  <c r="G526" i="1"/>
  <c r="F526" i="1"/>
  <c r="E526" i="1"/>
  <c r="D526" i="1"/>
  <c r="C526" i="1"/>
  <c r="B526" i="1"/>
  <c r="A526" i="1"/>
  <c r="H525" i="1"/>
  <c r="G525" i="1"/>
  <c r="F525" i="1"/>
  <c r="E525" i="1"/>
  <c r="D525" i="1"/>
  <c r="C525" i="1"/>
  <c r="B525" i="1"/>
  <c r="A525" i="1"/>
  <c r="H524" i="1"/>
  <c r="G524" i="1"/>
  <c r="F524" i="1"/>
  <c r="E524" i="1"/>
  <c r="D524" i="1"/>
  <c r="C524" i="1"/>
  <c r="B524" i="1"/>
  <c r="A524" i="1"/>
  <c r="H523" i="1"/>
  <c r="G523" i="1"/>
  <c r="F523" i="1"/>
  <c r="E523" i="1"/>
  <c r="D523" i="1"/>
  <c r="C523" i="1"/>
  <c r="B523" i="1"/>
  <c r="A523" i="1"/>
  <c r="H522" i="1"/>
  <c r="G522" i="1"/>
  <c r="F522" i="1"/>
  <c r="E522" i="1"/>
  <c r="D522" i="1"/>
  <c r="C522" i="1"/>
  <c r="B522" i="1"/>
  <c r="A522" i="1"/>
  <c r="H521" i="1"/>
  <c r="G521" i="1"/>
  <c r="F521" i="1"/>
  <c r="E521" i="1"/>
  <c r="D521" i="1"/>
  <c r="C521" i="1"/>
  <c r="B521" i="1"/>
  <c r="A521" i="1"/>
  <c r="H520" i="1"/>
  <c r="G520" i="1"/>
  <c r="F520" i="1"/>
  <c r="E520" i="1"/>
  <c r="D520" i="1"/>
  <c r="C520" i="1"/>
  <c r="B520" i="1"/>
  <c r="A520" i="1"/>
  <c r="H519" i="1"/>
  <c r="G519" i="1"/>
  <c r="F519" i="1"/>
  <c r="E519" i="1"/>
  <c r="D519" i="1"/>
  <c r="C519" i="1"/>
  <c r="B519" i="1"/>
  <c r="A519" i="1"/>
  <c r="H518" i="1"/>
  <c r="G518" i="1"/>
  <c r="F518" i="1"/>
  <c r="E518" i="1"/>
  <c r="D518" i="1"/>
  <c r="C518" i="1"/>
  <c r="B518" i="1"/>
  <c r="A518" i="1"/>
  <c r="H517" i="1"/>
  <c r="G517" i="1"/>
  <c r="F517" i="1"/>
  <c r="E517" i="1"/>
  <c r="D517" i="1"/>
  <c r="C517" i="1"/>
  <c r="B517" i="1"/>
  <c r="A517" i="1"/>
  <c r="H516" i="1"/>
  <c r="G516" i="1"/>
  <c r="F516" i="1"/>
  <c r="E516" i="1"/>
  <c r="D516" i="1"/>
  <c r="C516" i="1"/>
  <c r="B516" i="1"/>
  <c r="A516" i="1"/>
  <c r="H515" i="1"/>
  <c r="G515" i="1"/>
  <c r="F515" i="1"/>
  <c r="E515" i="1"/>
  <c r="D515" i="1"/>
  <c r="C515" i="1"/>
  <c r="B515" i="1"/>
  <c r="A515" i="1"/>
  <c r="H514" i="1"/>
  <c r="G514" i="1"/>
  <c r="F514" i="1"/>
  <c r="E514" i="1"/>
  <c r="D514" i="1"/>
  <c r="C514" i="1"/>
  <c r="B514" i="1"/>
  <c r="A514" i="1"/>
  <c r="H513" i="1"/>
  <c r="G513" i="1"/>
  <c r="F513" i="1"/>
  <c r="E513" i="1"/>
  <c r="D513" i="1"/>
  <c r="C513" i="1"/>
  <c r="B513" i="1"/>
  <c r="A513" i="1"/>
  <c r="H512" i="1"/>
  <c r="G512" i="1"/>
  <c r="F512" i="1"/>
  <c r="E512" i="1"/>
  <c r="D512" i="1"/>
  <c r="C512" i="1"/>
  <c r="B512" i="1"/>
  <c r="A512" i="1"/>
  <c r="H511" i="1"/>
  <c r="G511" i="1"/>
  <c r="F511" i="1"/>
  <c r="E511" i="1"/>
  <c r="D511" i="1"/>
  <c r="C511" i="1"/>
  <c r="B511" i="1"/>
  <c r="A511" i="1"/>
  <c r="H510" i="1"/>
  <c r="G510" i="1"/>
  <c r="F510" i="1"/>
  <c r="E510" i="1"/>
  <c r="D510" i="1"/>
  <c r="C510" i="1"/>
  <c r="B510" i="1"/>
  <c r="A510" i="1"/>
  <c r="H509" i="1"/>
  <c r="G509" i="1"/>
  <c r="F509" i="1"/>
  <c r="E509" i="1"/>
  <c r="D509" i="1"/>
  <c r="C509" i="1"/>
  <c r="B509" i="1"/>
  <c r="A509" i="1"/>
  <c r="H508" i="1"/>
  <c r="G508" i="1"/>
  <c r="F508" i="1"/>
  <c r="E508" i="1"/>
  <c r="D508" i="1"/>
  <c r="C508" i="1"/>
  <c r="B508" i="1"/>
  <c r="A508" i="1"/>
  <c r="H507" i="1"/>
  <c r="G507" i="1"/>
  <c r="F507" i="1"/>
  <c r="E507" i="1"/>
  <c r="D507" i="1"/>
  <c r="C507" i="1"/>
  <c r="B507" i="1"/>
  <c r="A507" i="1"/>
  <c r="H506" i="1"/>
  <c r="G506" i="1"/>
  <c r="F506" i="1"/>
  <c r="E506" i="1"/>
  <c r="D506" i="1"/>
  <c r="C506" i="1"/>
  <c r="B506" i="1"/>
  <c r="A506" i="1"/>
  <c r="H505" i="1"/>
  <c r="G505" i="1"/>
  <c r="F505" i="1"/>
  <c r="E505" i="1"/>
  <c r="D505" i="1"/>
  <c r="C505" i="1"/>
  <c r="B505" i="1"/>
  <c r="A505" i="1"/>
  <c r="H504" i="1"/>
  <c r="G504" i="1"/>
  <c r="F504" i="1"/>
  <c r="E504" i="1"/>
  <c r="D504" i="1"/>
  <c r="C504" i="1"/>
  <c r="B504" i="1"/>
  <c r="A504" i="1"/>
  <c r="H503" i="1"/>
  <c r="G503" i="1"/>
  <c r="F503" i="1"/>
  <c r="E503" i="1"/>
  <c r="D503" i="1"/>
  <c r="C503" i="1"/>
  <c r="B503" i="1"/>
  <c r="A503" i="1"/>
  <c r="H502" i="1"/>
  <c r="G502" i="1"/>
  <c r="F502" i="1"/>
  <c r="E502" i="1"/>
  <c r="D502" i="1"/>
  <c r="C502" i="1"/>
  <c r="B502" i="1"/>
  <c r="A502" i="1"/>
  <c r="H501" i="1"/>
  <c r="G501" i="1"/>
  <c r="F501" i="1"/>
  <c r="E501" i="1"/>
  <c r="D501" i="1"/>
  <c r="C501" i="1"/>
  <c r="B501" i="1"/>
  <c r="A501" i="1"/>
  <c r="H500" i="1"/>
  <c r="G500" i="1"/>
  <c r="F500" i="1"/>
  <c r="E500" i="1"/>
  <c r="D500" i="1"/>
  <c r="C500" i="1"/>
  <c r="B500" i="1"/>
  <c r="A500" i="1"/>
  <c r="H499" i="1"/>
  <c r="G499" i="1"/>
  <c r="F499" i="1"/>
  <c r="E499" i="1"/>
  <c r="D499" i="1"/>
  <c r="C499" i="1"/>
  <c r="B499" i="1"/>
  <c r="A499" i="1"/>
  <c r="H498" i="1"/>
  <c r="G498" i="1"/>
  <c r="F498" i="1"/>
  <c r="E498" i="1"/>
  <c r="D498" i="1"/>
  <c r="C498" i="1"/>
  <c r="B498" i="1"/>
  <c r="A498" i="1"/>
  <c r="H497" i="1"/>
  <c r="G497" i="1"/>
  <c r="F497" i="1"/>
  <c r="E497" i="1"/>
  <c r="D497" i="1"/>
  <c r="C497" i="1"/>
  <c r="B497" i="1"/>
  <c r="A497" i="1"/>
  <c r="H496" i="1"/>
  <c r="G496" i="1"/>
  <c r="F496" i="1"/>
  <c r="E496" i="1"/>
  <c r="D496" i="1"/>
  <c r="C496" i="1"/>
  <c r="B496" i="1"/>
  <c r="A496" i="1"/>
  <c r="H495" i="1"/>
  <c r="G495" i="1"/>
  <c r="F495" i="1"/>
  <c r="E495" i="1"/>
  <c r="D495" i="1"/>
  <c r="C495" i="1"/>
  <c r="B495" i="1"/>
  <c r="A495" i="1"/>
  <c r="H494" i="1"/>
  <c r="G494" i="1"/>
  <c r="F494" i="1"/>
  <c r="E494" i="1"/>
  <c r="D494" i="1"/>
  <c r="C494" i="1"/>
  <c r="B494" i="1"/>
  <c r="A494" i="1"/>
  <c r="H493" i="1"/>
  <c r="G493" i="1"/>
  <c r="F493" i="1"/>
  <c r="E493" i="1"/>
  <c r="D493" i="1"/>
  <c r="C493" i="1"/>
  <c r="B493" i="1"/>
  <c r="A493" i="1"/>
  <c r="H492" i="1"/>
  <c r="G492" i="1"/>
  <c r="F492" i="1"/>
  <c r="E492" i="1"/>
  <c r="D492" i="1"/>
  <c r="C492" i="1"/>
  <c r="B492" i="1"/>
  <c r="A492" i="1"/>
  <c r="H491" i="1"/>
  <c r="G491" i="1"/>
  <c r="F491" i="1"/>
  <c r="E491" i="1"/>
  <c r="D491" i="1"/>
  <c r="C491" i="1"/>
  <c r="B491" i="1"/>
  <c r="A491" i="1"/>
  <c r="H490" i="1"/>
  <c r="G490" i="1"/>
  <c r="F490" i="1"/>
  <c r="E490" i="1"/>
  <c r="D490" i="1"/>
  <c r="C490" i="1"/>
  <c r="B490" i="1"/>
  <c r="A490" i="1"/>
  <c r="H489" i="1"/>
  <c r="G489" i="1"/>
  <c r="F489" i="1"/>
  <c r="E489" i="1"/>
  <c r="D489" i="1"/>
  <c r="C489" i="1"/>
  <c r="B489" i="1"/>
  <c r="A489" i="1"/>
  <c r="H488" i="1"/>
  <c r="G488" i="1"/>
  <c r="F488" i="1"/>
  <c r="E488" i="1"/>
  <c r="D488" i="1"/>
  <c r="C488" i="1"/>
  <c r="B488" i="1"/>
  <c r="A488" i="1"/>
  <c r="H487" i="1"/>
  <c r="G487" i="1"/>
  <c r="F487" i="1"/>
  <c r="E487" i="1"/>
  <c r="D487" i="1"/>
  <c r="C487" i="1"/>
  <c r="B487" i="1"/>
  <c r="A487" i="1"/>
  <c r="H486" i="1"/>
  <c r="G486" i="1"/>
  <c r="F486" i="1"/>
  <c r="E486" i="1"/>
  <c r="D486" i="1"/>
  <c r="C486" i="1"/>
  <c r="B486" i="1"/>
  <c r="A486" i="1"/>
  <c r="H485" i="1"/>
  <c r="G485" i="1"/>
  <c r="F485" i="1"/>
  <c r="E485" i="1"/>
  <c r="D485" i="1"/>
  <c r="C485" i="1"/>
  <c r="B485" i="1"/>
  <c r="A485" i="1"/>
  <c r="H484" i="1"/>
  <c r="G484" i="1"/>
  <c r="F484" i="1"/>
  <c r="E484" i="1"/>
  <c r="D484" i="1"/>
  <c r="C484" i="1"/>
  <c r="B484" i="1"/>
  <c r="A484" i="1"/>
  <c r="H483" i="1"/>
  <c r="G483" i="1"/>
  <c r="F483" i="1"/>
  <c r="E483" i="1"/>
  <c r="D483" i="1"/>
  <c r="C483" i="1"/>
  <c r="B483" i="1"/>
  <c r="A483" i="1"/>
  <c r="H482" i="1"/>
  <c r="G482" i="1"/>
  <c r="F482" i="1"/>
  <c r="E482" i="1"/>
  <c r="D482" i="1"/>
  <c r="C482" i="1"/>
  <c r="B482" i="1"/>
  <c r="A482" i="1"/>
  <c r="H481" i="1"/>
  <c r="G481" i="1"/>
  <c r="F481" i="1"/>
  <c r="E481" i="1"/>
  <c r="D481" i="1"/>
  <c r="C481" i="1"/>
  <c r="B481" i="1"/>
  <c r="A481" i="1"/>
  <c r="H480" i="1"/>
  <c r="G480" i="1"/>
  <c r="F480" i="1"/>
  <c r="E480" i="1"/>
  <c r="D480" i="1"/>
  <c r="C480" i="1"/>
  <c r="B480" i="1"/>
  <c r="A480" i="1"/>
  <c r="H479" i="1"/>
  <c r="G479" i="1"/>
  <c r="F479" i="1"/>
  <c r="E479" i="1"/>
  <c r="D479" i="1"/>
  <c r="C479" i="1"/>
  <c r="B479" i="1"/>
  <c r="A479" i="1"/>
  <c r="H478" i="1"/>
  <c r="G478" i="1"/>
  <c r="F478" i="1"/>
  <c r="E478" i="1"/>
  <c r="D478" i="1"/>
  <c r="C478" i="1"/>
  <c r="B478" i="1"/>
  <c r="A478" i="1"/>
  <c r="H477" i="1"/>
  <c r="G477" i="1"/>
  <c r="F477" i="1"/>
  <c r="E477" i="1"/>
  <c r="D477" i="1"/>
  <c r="C477" i="1"/>
  <c r="B477" i="1"/>
  <c r="A477" i="1"/>
  <c r="H476" i="1"/>
  <c r="G476" i="1"/>
  <c r="F476" i="1"/>
  <c r="E476" i="1"/>
  <c r="D476" i="1"/>
  <c r="C476" i="1"/>
  <c r="B476" i="1"/>
  <c r="A476" i="1"/>
  <c r="H475" i="1"/>
  <c r="G475" i="1"/>
  <c r="F475" i="1"/>
  <c r="E475" i="1"/>
  <c r="D475" i="1"/>
  <c r="C475" i="1"/>
  <c r="B475" i="1"/>
  <c r="A475" i="1"/>
  <c r="H474" i="1"/>
  <c r="G474" i="1"/>
  <c r="F474" i="1"/>
  <c r="E474" i="1"/>
  <c r="D474" i="1"/>
  <c r="C474" i="1"/>
  <c r="B474" i="1"/>
  <c r="A474" i="1"/>
  <c r="H473" i="1"/>
  <c r="G473" i="1"/>
  <c r="F473" i="1"/>
  <c r="E473" i="1"/>
  <c r="D473" i="1"/>
  <c r="C473" i="1"/>
  <c r="B473" i="1"/>
  <c r="A473" i="1"/>
  <c r="H472" i="1"/>
  <c r="G472" i="1"/>
  <c r="F472" i="1"/>
  <c r="E472" i="1"/>
  <c r="D472" i="1"/>
  <c r="C472" i="1"/>
  <c r="B472" i="1"/>
  <c r="A472" i="1"/>
  <c r="H471" i="1"/>
  <c r="G471" i="1"/>
  <c r="F471" i="1"/>
  <c r="E471" i="1"/>
  <c r="D471" i="1"/>
  <c r="C471" i="1"/>
  <c r="B471" i="1"/>
  <c r="A471" i="1"/>
  <c r="H470" i="1"/>
  <c r="G470" i="1"/>
  <c r="F470" i="1"/>
  <c r="E470" i="1"/>
  <c r="D470" i="1"/>
  <c r="C470" i="1"/>
  <c r="B470" i="1"/>
  <c r="A470" i="1"/>
  <c r="H468" i="1"/>
  <c r="G468" i="1"/>
  <c r="F468" i="1"/>
  <c r="E468" i="1"/>
  <c r="D468" i="1"/>
  <c r="C468" i="1"/>
  <c r="B468" i="1"/>
  <c r="A468" i="1"/>
  <c r="H467" i="1"/>
  <c r="G467" i="1"/>
  <c r="F467" i="1"/>
  <c r="E467" i="1"/>
  <c r="D467" i="1"/>
  <c r="C467" i="1"/>
  <c r="B467" i="1"/>
  <c r="A467" i="1"/>
  <c r="H466" i="1"/>
  <c r="G466" i="1"/>
  <c r="F466" i="1"/>
  <c r="E466" i="1"/>
  <c r="D466" i="1"/>
  <c r="C466" i="1"/>
  <c r="B466" i="1"/>
  <c r="A466" i="1"/>
  <c r="H465" i="1"/>
  <c r="G465" i="1"/>
  <c r="F465" i="1"/>
  <c r="E465" i="1"/>
  <c r="D465" i="1"/>
  <c r="C465" i="1"/>
  <c r="B465" i="1"/>
  <c r="A465" i="1"/>
  <c r="H464" i="1"/>
  <c r="G464" i="1"/>
  <c r="F464" i="1"/>
  <c r="E464" i="1"/>
  <c r="D464" i="1"/>
  <c r="C464" i="1"/>
  <c r="B464" i="1"/>
  <c r="A464" i="1"/>
  <c r="H463" i="1"/>
  <c r="G463" i="1"/>
  <c r="F463" i="1"/>
  <c r="E463" i="1"/>
  <c r="D463" i="1"/>
  <c r="C463" i="1"/>
  <c r="B463" i="1"/>
  <c r="A463" i="1"/>
  <c r="H462" i="1"/>
  <c r="G462" i="1"/>
  <c r="F462" i="1"/>
  <c r="E462" i="1"/>
  <c r="D462" i="1"/>
  <c r="C462" i="1"/>
  <c r="B462" i="1"/>
  <c r="A462" i="1"/>
  <c r="H461" i="1"/>
  <c r="G461" i="1"/>
  <c r="F461" i="1"/>
  <c r="E461" i="1"/>
  <c r="D461" i="1"/>
  <c r="C461" i="1"/>
  <c r="B461" i="1"/>
  <c r="A461" i="1"/>
  <c r="H460" i="1"/>
  <c r="G460" i="1"/>
  <c r="F460" i="1"/>
  <c r="E460" i="1"/>
  <c r="D460" i="1"/>
  <c r="C460" i="1"/>
  <c r="B460" i="1"/>
  <c r="A460" i="1"/>
  <c r="H459" i="1"/>
  <c r="G459" i="1"/>
  <c r="F459" i="1"/>
  <c r="E459" i="1"/>
  <c r="D459" i="1"/>
  <c r="C459" i="1"/>
  <c r="B459" i="1"/>
  <c r="A459" i="1"/>
  <c r="H458" i="1"/>
  <c r="G458" i="1"/>
  <c r="F458" i="1"/>
  <c r="E458" i="1"/>
  <c r="D458" i="1"/>
  <c r="C458" i="1"/>
  <c r="B458" i="1"/>
  <c r="A458" i="1"/>
  <c r="H457" i="1"/>
  <c r="G457" i="1"/>
  <c r="F457" i="1"/>
  <c r="E457" i="1"/>
  <c r="D457" i="1"/>
  <c r="C457" i="1"/>
  <c r="B457" i="1"/>
  <c r="A457" i="1"/>
  <c r="H456" i="1"/>
  <c r="G456" i="1"/>
  <c r="F456" i="1"/>
  <c r="E456" i="1"/>
  <c r="D456" i="1"/>
  <c r="C456" i="1"/>
  <c r="B456" i="1"/>
  <c r="A456" i="1"/>
  <c r="H455" i="1"/>
  <c r="G455" i="1"/>
  <c r="F455" i="1"/>
  <c r="E455" i="1"/>
  <c r="D455" i="1"/>
  <c r="C455" i="1"/>
  <c r="B455" i="1"/>
  <c r="A455" i="1"/>
  <c r="H454" i="1"/>
  <c r="G454" i="1"/>
  <c r="F454" i="1"/>
  <c r="E454" i="1"/>
  <c r="D454" i="1"/>
  <c r="C454" i="1"/>
  <c r="B454" i="1"/>
  <c r="A454" i="1"/>
  <c r="H453" i="1"/>
  <c r="G453" i="1"/>
  <c r="F453" i="1"/>
  <c r="E453" i="1"/>
  <c r="D453" i="1"/>
  <c r="C453" i="1"/>
  <c r="B453" i="1"/>
  <c r="A453" i="1"/>
  <c r="H452" i="1"/>
  <c r="G452" i="1"/>
  <c r="F452" i="1"/>
  <c r="E452" i="1"/>
  <c r="D452" i="1"/>
  <c r="C452" i="1"/>
  <c r="B452" i="1"/>
  <c r="A452" i="1"/>
  <c r="H451" i="1"/>
  <c r="G451" i="1"/>
  <c r="F451" i="1"/>
  <c r="E451" i="1"/>
  <c r="D451" i="1"/>
  <c r="C451" i="1"/>
  <c r="B451" i="1"/>
  <c r="A451" i="1"/>
  <c r="H450" i="1"/>
  <c r="G450" i="1"/>
  <c r="F450" i="1"/>
  <c r="E450" i="1"/>
  <c r="D450" i="1"/>
  <c r="C450" i="1"/>
  <c r="B450" i="1"/>
  <c r="A450" i="1"/>
  <c r="H449" i="1"/>
  <c r="G449" i="1"/>
  <c r="F449" i="1"/>
  <c r="E449" i="1"/>
  <c r="D449" i="1"/>
  <c r="C449" i="1"/>
  <c r="B449" i="1"/>
  <c r="A449" i="1"/>
  <c r="H448" i="1"/>
  <c r="G448" i="1"/>
  <c r="F448" i="1"/>
  <c r="E448" i="1"/>
  <c r="D448" i="1"/>
  <c r="C448" i="1"/>
  <c r="B448" i="1"/>
  <c r="A448" i="1"/>
  <c r="H447" i="1"/>
  <c r="G447" i="1"/>
  <c r="F447" i="1"/>
  <c r="E447" i="1"/>
  <c r="D447" i="1"/>
  <c r="C447" i="1"/>
  <c r="B447" i="1"/>
  <c r="A447" i="1"/>
  <c r="H446" i="1"/>
  <c r="G446" i="1"/>
  <c r="F446" i="1"/>
  <c r="E446" i="1"/>
  <c r="D446" i="1"/>
  <c r="C446" i="1"/>
  <c r="B446" i="1"/>
  <c r="A446" i="1"/>
  <c r="H445" i="1"/>
  <c r="G445" i="1"/>
  <c r="F445" i="1"/>
  <c r="E445" i="1"/>
  <c r="D445" i="1"/>
  <c r="C445" i="1"/>
  <c r="B445" i="1"/>
  <c r="A445" i="1"/>
  <c r="H444" i="1"/>
  <c r="G444" i="1"/>
  <c r="F444" i="1"/>
  <c r="E444" i="1"/>
  <c r="D444" i="1"/>
  <c r="C444" i="1"/>
  <c r="B444" i="1"/>
  <c r="A444" i="1"/>
  <c r="H443" i="1"/>
  <c r="G443" i="1"/>
  <c r="F443" i="1"/>
  <c r="E443" i="1"/>
  <c r="D443" i="1"/>
  <c r="C443" i="1"/>
  <c r="B443" i="1"/>
  <c r="A443" i="1"/>
  <c r="H442" i="1"/>
  <c r="G442" i="1"/>
  <c r="F442" i="1"/>
  <c r="E442" i="1"/>
  <c r="D442" i="1"/>
  <c r="C442" i="1"/>
  <c r="B442" i="1"/>
  <c r="A442" i="1"/>
  <c r="H441" i="1"/>
  <c r="G441" i="1"/>
  <c r="F441" i="1"/>
  <c r="E441" i="1"/>
  <c r="D441" i="1"/>
  <c r="C441" i="1"/>
  <c r="B441" i="1"/>
  <c r="A441" i="1"/>
  <c r="H440" i="1"/>
  <c r="G440" i="1"/>
  <c r="F440" i="1"/>
  <c r="E440" i="1"/>
  <c r="D440" i="1"/>
  <c r="C440" i="1"/>
  <c r="B440" i="1"/>
  <c r="A440" i="1"/>
  <c r="H439" i="1"/>
  <c r="G439" i="1"/>
  <c r="F439" i="1"/>
  <c r="E439" i="1"/>
  <c r="D439" i="1"/>
  <c r="C439" i="1"/>
  <c r="B439" i="1"/>
  <c r="A439" i="1"/>
  <c r="H438" i="1"/>
  <c r="G438" i="1"/>
  <c r="F438" i="1"/>
  <c r="E438" i="1"/>
  <c r="D438" i="1"/>
  <c r="C438" i="1"/>
  <c r="B438" i="1"/>
  <c r="A438" i="1"/>
  <c r="H436" i="1"/>
  <c r="G436" i="1"/>
  <c r="F436" i="1"/>
  <c r="E436" i="1"/>
  <c r="D436" i="1"/>
  <c r="C436" i="1"/>
  <c r="B436" i="1"/>
  <c r="A436" i="1"/>
  <c r="H435" i="1"/>
  <c r="G435" i="1"/>
  <c r="F435" i="1"/>
  <c r="E435" i="1"/>
  <c r="D435" i="1"/>
  <c r="C435" i="1"/>
  <c r="B435" i="1"/>
  <c r="A435" i="1"/>
  <c r="H434" i="1"/>
  <c r="G434" i="1"/>
  <c r="F434" i="1"/>
  <c r="E434" i="1"/>
  <c r="D434" i="1"/>
  <c r="C434" i="1"/>
  <c r="B434" i="1"/>
  <c r="A434" i="1"/>
  <c r="H433" i="1"/>
  <c r="G433" i="1"/>
  <c r="F433" i="1"/>
  <c r="E433" i="1"/>
  <c r="D433" i="1"/>
  <c r="C433" i="1"/>
  <c r="B433" i="1"/>
  <c r="A433" i="1"/>
  <c r="H430" i="1"/>
  <c r="G430" i="1"/>
  <c r="F430" i="1"/>
  <c r="E430" i="1"/>
  <c r="D430" i="1"/>
  <c r="C430" i="1"/>
  <c r="B430" i="1"/>
  <c r="A430" i="1"/>
  <c r="H429" i="1"/>
  <c r="G429" i="1"/>
  <c r="F429" i="1"/>
  <c r="E429" i="1"/>
  <c r="D429" i="1"/>
  <c r="C429" i="1"/>
  <c r="B429" i="1"/>
  <c r="A429" i="1"/>
  <c r="H428" i="1"/>
  <c r="G428" i="1"/>
  <c r="F428" i="1"/>
  <c r="E428" i="1"/>
  <c r="D428" i="1"/>
  <c r="C428" i="1"/>
  <c r="B428" i="1"/>
  <c r="A428" i="1"/>
  <c r="H426" i="1"/>
  <c r="G426" i="1"/>
  <c r="F426" i="1"/>
  <c r="E426" i="1"/>
  <c r="D426" i="1"/>
  <c r="C426" i="1"/>
  <c r="B426" i="1"/>
  <c r="A426" i="1"/>
  <c r="H425" i="1"/>
  <c r="G425" i="1"/>
  <c r="F425" i="1"/>
  <c r="E425" i="1"/>
  <c r="D425" i="1"/>
  <c r="C425" i="1"/>
  <c r="B425" i="1"/>
  <c r="A425" i="1"/>
  <c r="H424" i="1"/>
  <c r="G424" i="1"/>
  <c r="F424" i="1"/>
  <c r="E424" i="1"/>
  <c r="D424" i="1"/>
  <c r="C424" i="1"/>
  <c r="B424" i="1"/>
  <c r="A424" i="1"/>
  <c r="H422" i="1"/>
  <c r="G422" i="1"/>
  <c r="F422" i="1"/>
  <c r="E422" i="1"/>
  <c r="D422" i="1"/>
  <c r="C422" i="1"/>
  <c r="B422" i="1"/>
  <c r="A422" i="1"/>
  <c r="H421" i="1"/>
  <c r="G421" i="1"/>
  <c r="F421" i="1"/>
  <c r="E421" i="1"/>
  <c r="D421" i="1"/>
  <c r="C421" i="1"/>
  <c r="B421" i="1"/>
  <c r="A421" i="1"/>
  <c r="H420" i="1"/>
  <c r="G420" i="1"/>
  <c r="F420" i="1"/>
  <c r="E420" i="1"/>
  <c r="D420" i="1"/>
  <c r="C420" i="1"/>
  <c r="B420" i="1"/>
  <c r="A420" i="1"/>
  <c r="H419" i="1"/>
  <c r="G419" i="1"/>
  <c r="F419" i="1"/>
  <c r="E419" i="1"/>
  <c r="D419" i="1"/>
  <c r="C419" i="1"/>
  <c r="B419" i="1"/>
  <c r="A419" i="1"/>
  <c r="H418" i="1"/>
  <c r="G418" i="1"/>
  <c r="F418" i="1"/>
  <c r="E418" i="1"/>
  <c r="D418" i="1"/>
  <c r="C418" i="1"/>
  <c r="B418" i="1"/>
  <c r="A418" i="1"/>
  <c r="H417" i="1"/>
  <c r="G417" i="1"/>
  <c r="F417" i="1"/>
  <c r="E417" i="1"/>
  <c r="D417" i="1"/>
  <c r="C417" i="1"/>
  <c r="B417" i="1"/>
  <c r="A417" i="1"/>
  <c r="H416" i="1"/>
  <c r="G416" i="1"/>
  <c r="F416" i="1"/>
  <c r="E416" i="1"/>
  <c r="D416" i="1"/>
  <c r="C416" i="1"/>
  <c r="B416" i="1"/>
  <c r="A416" i="1"/>
  <c r="H415" i="1"/>
  <c r="G415" i="1"/>
  <c r="F415" i="1"/>
  <c r="E415" i="1"/>
  <c r="D415" i="1"/>
  <c r="C415" i="1"/>
  <c r="B415" i="1"/>
  <c r="A415" i="1"/>
  <c r="H414" i="1"/>
  <c r="G414" i="1"/>
  <c r="F414" i="1"/>
  <c r="E414" i="1"/>
  <c r="D414" i="1"/>
  <c r="C414" i="1"/>
  <c r="B414" i="1"/>
  <c r="A414" i="1"/>
  <c r="H413" i="1"/>
  <c r="G413" i="1"/>
  <c r="F413" i="1"/>
  <c r="E413" i="1"/>
  <c r="D413" i="1"/>
  <c r="C413" i="1"/>
  <c r="B413" i="1"/>
  <c r="A413" i="1"/>
  <c r="H412" i="1"/>
  <c r="G412" i="1"/>
  <c r="F412" i="1"/>
  <c r="E412" i="1"/>
  <c r="D412" i="1"/>
  <c r="C412" i="1"/>
  <c r="B412" i="1"/>
  <c r="A412" i="1"/>
  <c r="H411" i="1"/>
  <c r="G411" i="1"/>
  <c r="F411" i="1"/>
  <c r="E411" i="1"/>
  <c r="D411" i="1"/>
  <c r="C411" i="1"/>
  <c r="B411" i="1"/>
  <c r="A411" i="1"/>
  <c r="H410" i="1"/>
  <c r="G410" i="1"/>
  <c r="F410" i="1"/>
  <c r="E410" i="1"/>
  <c r="D410" i="1"/>
  <c r="C410" i="1"/>
  <c r="B410" i="1"/>
  <c r="A410" i="1"/>
  <c r="H409" i="1"/>
  <c r="G409" i="1"/>
  <c r="F409" i="1"/>
  <c r="E409" i="1"/>
  <c r="D409" i="1"/>
  <c r="C409" i="1"/>
  <c r="B409" i="1"/>
  <c r="A409" i="1"/>
  <c r="H407" i="1"/>
  <c r="G407" i="1"/>
  <c r="F407" i="1"/>
  <c r="E407" i="1"/>
  <c r="D407" i="1"/>
  <c r="C407" i="1"/>
  <c r="B407" i="1"/>
  <c r="A407" i="1"/>
  <c r="H405" i="1"/>
  <c r="G405" i="1"/>
  <c r="F405" i="1"/>
  <c r="E405" i="1"/>
  <c r="D405" i="1"/>
  <c r="C405" i="1"/>
  <c r="B405" i="1"/>
  <c r="A405" i="1"/>
  <c r="H406" i="1"/>
  <c r="G406" i="1"/>
  <c r="F406" i="1"/>
  <c r="E406" i="1"/>
  <c r="D406" i="1"/>
  <c r="C406" i="1"/>
  <c r="B406" i="1"/>
  <c r="A406" i="1"/>
  <c r="H404" i="1"/>
  <c r="G404" i="1"/>
  <c r="F404" i="1"/>
  <c r="E404" i="1"/>
  <c r="D404" i="1"/>
  <c r="C404" i="1"/>
  <c r="B404" i="1"/>
  <c r="A404" i="1"/>
  <c r="H403" i="1"/>
  <c r="G403" i="1"/>
  <c r="F403" i="1"/>
  <c r="E403" i="1"/>
  <c r="D403" i="1"/>
  <c r="C403" i="1"/>
  <c r="B403" i="1"/>
  <c r="A403" i="1"/>
  <c r="H402" i="1"/>
  <c r="G402" i="1"/>
  <c r="F402" i="1"/>
  <c r="E402" i="1"/>
  <c r="D402" i="1"/>
  <c r="C402" i="1"/>
  <c r="B402" i="1"/>
  <c r="A402" i="1"/>
  <c r="H401" i="1"/>
  <c r="G401" i="1"/>
  <c r="F401" i="1"/>
  <c r="E401" i="1"/>
  <c r="D401" i="1"/>
  <c r="C401" i="1"/>
  <c r="B401" i="1"/>
  <c r="A401" i="1"/>
  <c r="H400" i="1"/>
  <c r="G400" i="1"/>
  <c r="F400" i="1"/>
  <c r="E400" i="1"/>
  <c r="D400" i="1"/>
  <c r="C400" i="1"/>
  <c r="B400" i="1"/>
  <c r="A400" i="1"/>
  <c r="H399" i="1"/>
  <c r="G399" i="1"/>
  <c r="F399" i="1"/>
  <c r="E399" i="1"/>
  <c r="D399" i="1"/>
  <c r="C399" i="1"/>
  <c r="B399" i="1"/>
  <c r="A399" i="1"/>
  <c r="H398" i="1"/>
  <c r="G398" i="1"/>
  <c r="F398" i="1"/>
  <c r="E398" i="1"/>
  <c r="D398" i="1"/>
  <c r="C398" i="1"/>
  <c r="B398" i="1"/>
  <c r="A398" i="1"/>
  <c r="H397" i="1"/>
  <c r="G397" i="1"/>
  <c r="F397" i="1"/>
  <c r="E397" i="1"/>
  <c r="D397" i="1"/>
  <c r="C397" i="1"/>
  <c r="B397" i="1"/>
  <c r="A397" i="1"/>
  <c r="H396" i="1"/>
  <c r="G396" i="1"/>
  <c r="F396" i="1"/>
  <c r="E396" i="1"/>
  <c r="D396" i="1"/>
  <c r="C396" i="1"/>
  <c r="B396" i="1"/>
  <c r="A396" i="1"/>
  <c r="H395" i="1"/>
  <c r="G395" i="1"/>
  <c r="F395" i="1"/>
  <c r="E395" i="1"/>
  <c r="D395" i="1"/>
  <c r="C395" i="1"/>
  <c r="B395" i="1"/>
  <c r="A395" i="1"/>
  <c r="H394" i="1"/>
  <c r="G394" i="1"/>
  <c r="F394" i="1"/>
  <c r="E394" i="1"/>
  <c r="D394" i="1"/>
  <c r="C394" i="1"/>
  <c r="B394" i="1"/>
  <c r="A394" i="1"/>
  <c r="H393" i="1"/>
  <c r="G393" i="1"/>
  <c r="F393" i="1"/>
  <c r="E393" i="1"/>
  <c r="D393" i="1"/>
  <c r="C393" i="1"/>
  <c r="B393" i="1"/>
  <c r="A393" i="1"/>
  <c r="H392" i="1"/>
  <c r="G392" i="1"/>
  <c r="F392" i="1"/>
  <c r="E392" i="1"/>
  <c r="D392" i="1"/>
  <c r="C392" i="1"/>
  <c r="B392" i="1"/>
  <c r="A392" i="1"/>
  <c r="H391" i="1"/>
  <c r="G391" i="1"/>
  <c r="F391" i="1"/>
  <c r="E391" i="1"/>
  <c r="D391" i="1"/>
  <c r="C391" i="1"/>
  <c r="B391" i="1"/>
  <c r="A391" i="1"/>
  <c r="H390" i="1"/>
  <c r="G390" i="1"/>
  <c r="F390" i="1"/>
  <c r="E390" i="1"/>
  <c r="D390" i="1"/>
  <c r="C390" i="1"/>
  <c r="B390" i="1"/>
  <c r="A390" i="1"/>
  <c r="H389" i="1"/>
  <c r="G389" i="1"/>
  <c r="F389" i="1"/>
  <c r="E389" i="1"/>
  <c r="D389" i="1"/>
  <c r="C389" i="1"/>
  <c r="B389" i="1"/>
  <c r="A389" i="1"/>
  <c r="H388" i="1"/>
  <c r="G388" i="1"/>
  <c r="F388" i="1"/>
  <c r="E388" i="1"/>
  <c r="D388" i="1"/>
  <c r="C388" i="1"/>
  <c r="B388" i="1"/>
  <c r="A388" i="1"/>
  <c r="H387" i="1"/>
  <c r="G387" i="1"/>
  <c r="F387" i="1"/>
  <c r="E387" i="1"/>
  <c r="D387" i="1"/>
  <c r="C387" i="1"/>
  <c r="B387" i="1"/>
  <c r="A387" i="1"/>
  <c r="H386" i="1"/>
  <c r="G386" i="1"/>
  <c r="F386" i="1"/>
  <c r="E386" i="1"/>
  <c r="D386" i="1"/>
  <c r="C386" i="1"/>
  <c r="B386" i="1"/>
  <c r="A386" i="1"/>
  <c r="H385" i="1"/>
  <c r="G385" i="1"/>
  <c r="F385" i="1"/>
  <c r="E385" i="1"/>
  <c r="D385" i="1"/>
  <c r="C385" i="1"/>
  <c r="B385" i="1"/>
  <c r="A385" i="1"/>
  <c r="H384" i="1"/>
  <c r="G384" i="1"/>
  <c r="F384" i="1"/>
  <c r="E384" i="1"/>
  <c r="D384" i="1"/>
  <c r="C384" i="1"/>
  <c r="B384" i="1"/>
  <c r="A384" i="1"/>
  <c r="H383" i="1"/>
  <c r="G383" i="1"/>
  <c r="F383" i="1"/>
  <c r="E383" i="1"/>
  <c r="D383" i="1"/>
  <c r="C383" i="1"/>
  <c r="B383" i="1"/>
  <c r="A383" i="1"/>
  <c r="H382" i="1"/>
  <c r="G382" i="1"/>
  <c r="F382" i="1"/>
  <c r="E382" i="1"/>
  <c r="D382" i="1"/>
  <c r="C382" i="1"/>
  <c r="B382" i="1"/>
  <c r="A382" i="1"/>
  <c r="H381" i="1"/>
  <c r="G381" i="1"/>
  <c r="F381" i="1"/>
  <c r="E381" i="1"/>
  <c r="D381" i="1"/>
  <c r="C381" i="1"/>
  <c r="B381" i="1"/>
  <c r="A381" i="1"/>
  <c r="H376" i="1"/>
  <c r="G376" i="1"/>
  <c r="F376" i="1"/>
  <c r="E376" i="1"/>
  <c r="D376" i="1"/>
  <c r="C376" i="1"/>
  <c r="B376" i="1"/>
  <c r="A376" i="1"/>
  <c r="H374" i="1"/>
  <c r="G374" i="1"/>
  <c r="F374" i="1"/>
  <c r="E374" i="1"/>
  <c r="D374" i="1"/>
  <c r="C374" i="1"/>
  <c r="B374" i="1"/>
  <c r="A374" i="1"/>
  <c r="H380" i="1"/>
  <c r="G380" i="1"/>
  <c r="F380" i="1"/>
  <c r="E380" i="1"/>
  <c r="D380" i="1"/>
  <c r="C380" i="1"/>
  <c r="B380" i="1"/>
  <c r="A380" i="1"/>
  <c r="H379" i="1"/>
  <c r="G379" i="1"/>
  <c r="F379" i="1"/>
  <c r="E379" i="1"/>
  <c r="D379" i="1"/>
  <c r="C379" i="1"/>
  <c r="B379" i="1"/>
  <c r="A379" i="1"/>
  <c r="H378" i="1"/>
  <c r="G378" i="1"/>
  <c r="F378" i="1"/>
  <c r="E378" i="1"/>
  <c r="D378" i="1"/>
  <c r="C378" i="1"/>
  <c r="B378" i="1"/>
  <c r="A378" i="1"/>
  <c r="H377" i="1"/>
  <c r="G377" i="1"/>
  <c r="F377" i="1"/>
  <c r="E377" i="1"/>
  <c r="D377" i="1"/>
  <c r="C377" i="1"/>
  <c r="B377" i="1"/>
  <c r="A377" i="1"/>
  <c r="H373" i="1"/>
  <c r="G373" i="1"/>
  <c r="F373" i="1"/>
  <c r="E373" i="1"/>
  <c r="D373" i="1"/>
  <c r="C373" i="1"/>
  <c r="B373" i="1"/>
  <c r="A373" i="1"/>
  <c r="H372" i="1"/>
  <c r="G372" i="1"/>
  <c r="F372" i="1"/>
  <c r="E372" i="1"/>
  <c r="D372" i="1"/>
  <c r="C372" i="1"/>
  <c r="B372" i="1"/>
  <c r="A372" i="1"/>
  <c r="H370" i="1"/>
  <c r="G370" i="1"/>
  <c r="F370" i="1"/>
  <c r="E370" i="1"/>
  <c r="D370" i="1"/>
  <c r="C370" i="1"/>
  <c r="B370" i="1"/>
  <c r="A370" i="1"/>
  <c r="H369" i="1"/>
  <c r="G369" i="1"/>
  <c r="F369" i="1"/>
  <c r="E369" i="1"/>
  <c r="D369" i="1"/>
  <c r="C369" i="1"/>
  <c r="B369" i="1"/>
  <c r="A369" i="1"/>
  <c r="H368" i="1"/>
  <c r="G368" i="1"/>
  <c r="F368" i="1"/>
  <c r="E368" i="1"/>
  <c r="D368" i="1"/>
  <c r="C368" i="1"/>
  <c r="B368" i="1"/>
  <c r="A368" i="1"/>
  <c r="H371" i="1"/>
  <c r="G371" i="1"/>
  <c r="F371" i="1"/>
  <c r="E371" i="1"/>
  <c r="D371" i="1"/>
  <c r="C371" i="1"/>
  <c r="B371" i="1"/>
  <c r="A371" i="1"/>
  <c r="H367" i="1"/>
  <c r="G367" i="1"/>
  <c r="F367" i="1"/>
  <c r="E367" i="1"/>
  <c r="D367" i="1"/>
  <c r="C367" i="1"/>
  <c r="B367" i="1"/>
  <c r="A367" i="1"/>
  <c r="H366" i="1"/>
  <c r="G366" i="1"/>
  <c r="F366" i="1"/>
  <c r="E366" i="1"/>
  <c r="D366" i="1"/>
  <c r="C366" i="1"/>
  <c r="B366" i="1"/>
  <c r="A366" i="1"/>
  <c r="H364" i="1"/>
  <c r="G364" i="1"/>
  <c r="F364" i="1"/>
  <c r="E364" i="1"/>
  <c r="D364" i="1"/>
  <c r="C364" i="1"/>
  <c r="B364" i="1"/>
  <c r="A364" i="1"/>
  <c r="H363" i="1"/>
  <c r="G363" i="1"/>
  <c r="F363" i="1"/>
  <c r="E363" i="1"/>
  <c r="D363" i="1"/>
  <c r="C363" i="1"/>
  <c r="B363" i="1"/>
  <c r="A363" i="1"/>
  <c r="H362" i="1"/>
  <c r="G362" i="1"/>
  <c r="F362" i="1"/>
  <c r="E362" i="1"/>
  <c r="D362" i="1"/>
  <c r="C362" i="1"/>
  <c r="B362" i="1"/>
  <c r="A362" i="1"/>
  <c r="H361" i="1"/>
  <c r="G361" i="1"/>
  <c r="F361" i="1"/>
  <c r="E361" i="1"/>
  <c r="D361" i="1"/>
  <c r="C361" i="1"/>
  <c r="B361" i="1"/>
  <c r="A361" i="1"/>
  <c r="H359" i="1"/>
  <c r="G359" i="1"/>
  <c r="F359" i="1"/>
  <c r="E359" i="1"/>
  <c r="D359" i="1"/>
  <c r="C359" i="1"/>
  <c r="B359" i="1"/>
  <c r="A359" i="1"/>
  <c r="H358" i="1"/>
  <c r="G358" i="1"/>
  <c r="F358" i="1"/>
  <c r="E358" i="1"/>
  <c r="D358" i="1"/>
  <c r="C358" i="1"/>
  <c r="B358" i="1"/>
  <c r="A358" i="1"/>
  <c r="H357" i="1"/>
  <c r="G357" i="1"/>
  <c r="F357" i="1"/>
  <c r="E357" i="1"/>
  <c r="D357" i="1"/>
  <c r="C357" i="1"/>
  <c r="B357" i="1"/>
  <c r="A357" i="1"/>
  <c r="H356" i="1"/>
  <c r="G356" i="1"/>
  <c r="F356" i="1"/>
  <c r="E356" i="1"/>
  <c r="D356" i="1"/>
  <c r="C356" i="1"/>
  <c r="B356" i="1"/>
  <c r="A356" i="1"/>
  <c r="H355" i="1"/>
  <c r="G355" i="1"/>
  <c r="F355" i="1"/>
  <c r="E355" i="1"/>
  <c r="D355" i="1"/>
  <c r="C355" i="1"/>
  <c r="B355" i="1"/>
  <c r="A355" i="1"/>
  <c r="H354" i="1"/>
  <c r="G354" i="1"/>
  <c r="F354" i="1"/>
  <c r="E354" i="1"/>
  <c r="D354" i="1"/>
  <c r="C354" i="1"/>
  <c r="B354" i="1"/>
  <c r="A354" i="1"/>
  <c r="H353" i="1"/>
  <c r="G353" i="1"/>
  <c r="F353" i="1"/>
  <c r="E353" i="1"/>
  <c r="D353" i="1"/>
  <c r="C353" i="1"/>
  <c r="B353" i="1"/>
  <c r="A353" i="1"/>
  <c r="H352" i="1"/>
  <c r="G352" i="1"/>
  <c r="F352" i="1"/>
  <c r="E352" i="1"/>
  <c r="D352" i="1"/>
  <c r="C352" i="1"/>
  <c r="B352" i="1"/>
  <c r="A352" i="1"/>
  <c r="H351" i="1"/>
  <c r="G351" i="1"/>
  <c r="F351" i="1"/>
  <c r="E351" i="1"/>
  <c r="D351" i="1"/>
  <c r="C351" i="1"/>
  <c r="B351" i="1"/>
  <c r="A351" i="1"/>
  <c r="H350" i="1"/>
  <c r="G350" i="1"/>
  <c r="F350" i="1"/>
  <c r="E350" i="1"/>
  <c r="D350" i="1"/>
  <c r="C350" i="1"/>
  <c r="B350" i="1"/>
  <c r="A350" i="1"/>
  <c r="H349" i="1"/>
  <c r="G349" i="1"/>
  <c r="F349" i="1"/>
  <c r="E349" i="1"/>
  <c r="D349" i="1"/>
  <c r="C349" i="1"/>
  <c r="B349" i="1"/>
  <c r="A349" i="1"/>
  <c r="H348" i="1"/>
  <c r="G348" i="1"/>
  <c r="F348" i="1"/>
  <c r="E348" i="1"/>
  <c r="D348" i="1"/>
  <c r="C348" i="1"/>
  <c r="B348" i="1"/>
  <c r="A348" i="1"/>
  <c r="H347" i="1"/>
  <c r="G347" i="1"/>
  <c r="F347" i="1"/>
  <c r="E347" i="1"/>
  <c r="D347" i="1"/>
  <c r="C347" i="1"/>
  <c r="B347" i="1"/>
  <c r="A347" i="1"/>
  <c r="H346" i="1"/>
  <c r="G346" i="1"/>
  <c r="F346" i="1"/>
  <c r="E346" i="1"/>
  <c r="D346" i="1"/>
  <c r="C346" i="1"/>
  <c r="B346" i="1"/>
  <c r="A346" i="1"/>
  <c r="H344" i="1"/>
  <c r="G344" i="1"/>
  <c r="F344" i="1"/>
  <c r="E344" i="1"/>
  <c r="D344" i="1"/>
  <c r="C344" i="1"/>
  <c r="B344" i="1"/>
  <c r="A344" i="1"/>
  <c r="H342" i="1"/>
  <c r="G342" i="1"/>
  <c r="F342" i="1"/>
  <c r="E342" i="1"/>
  <c r="D342" i="1"/>
  <c r="C342" i="1"/>
  <c r="B342" i="1"/>
  <c r="A342" i="1"/>
  <c r="H341" i="1"/>
  <c r="G341" i="1"/>
  <c r="F341" i="1"/>
  <c r="E341" i="1"/>
  <c r="D341" i="1"/>
  <c r="C341" i="1"/>
  <c r="B341" i="1"/>
  <c r="A341" i="1"/>
  <c r="H340" i="1"/>
  <c r="G340" i="1"/>
  <c r="F340" i="1"/>
  <c r="E340" i="1"/>
  <c r="D340" i="1"/>
  <c r="C340" i="1"/>
  <c r="B340" i="1"/>
  <c r="A340" i="1"/>
  <c r="H339" i="1"/>
  <c r="G339" i="1"/>
  <c r="F339" i="1"/>
  <c r="E339" i="1"/>
  <c r="D339" i="1"/>
  <c r="C339" i="1"/>
  <c r="B339" i="1"/>
  <c r="A339" i="1"/>
  <c r="H338" i="1"/>
  <c r="G338" i="1"/>
  <c r="F338" i="1"/>
  <c r="E338" i="1"/>
  <c r="D338" i="1"/>
  <c r="C338" i="1"/>
  <c r="B338" i="1"/>
  <c r="A338" i="1"/>
  <c r="H337" i="1"/>
  <c r="G337" i="1"/>
  <c r="F337" i="1"/>
  <c r="E337" i="1"/>
  <c r="D337" i="1"/>
  <c r="C337" i="1"/>
  <c r="B337" i="1"/>
  <c r="A337" i="1"/>
  <c r="H336" i="1"/>
  <c r="G336" i="1"/>
  <c r="F336" i="1"/>
  <c r="E336" i="1"/>
  <c r="D336" i="1"/>
  <c r="C336" i="1"/>
  <c r="B336" i="1"/>
  <c r="A336" i="1"/>
  <c r="H334" i="1"/>
  <c r="G334" i="1"/>
  <c r="F334" i="1"/>
  <c r="E334" i="1"/>
  <c r="D334" i="1"/>
  <c r="C334" i="1"/>
  <c r="B334" i="1"/>
  <c r="A334" i="1"/>
  <c r="H333" i="1"/>
  <c r="G333" i="1"/>
  <c r="F333" i="1"/>
  <c r="E333" i="1"/>
  <c r="D333" i="1"/>
  <c r="C333" i="1"/>
  <c r="B333" i="1"/>
  <c r="A333" i="1"/>
  <c r="H332" i="1"/>
  <c r="G332" i="1"/>
  <c r="F332" i="1"/>
  <c r="E332" i="1"/>
  <c r="D332" i="1"/>
  <c r="C332" i="1"/>
  <c r="B332" i="1"/>
  <c r="A332" i="1"/>
  <c r="H331" i="1"/>
  <c r="G331" i="1"/>
  <c r="F331" i="1"/>
  <c r="E331" i="1"/>
  <c r="D331" i="1"/>
  <c r="C331" i="1"/>
  <c r="B331" i="1"/>
  <c r="A331" i="1"/>
  <c r="H330" i="1"/>
  <c r="G330" i="1"/>
  <c r="F330" i="1"/>
  <c r="E330" i="1"/>
  <c r="D330" i="1"/>
  <c r="C330" i="1"/>
  <c r="B330" i="1"/>
  <c r="A330" i="1"/>
  <c r="H329" i="1"/>
  <c r="G329" i="1"/>
  <c r="F329" i="1"/>
  <c r="E329" i="1"/>
  <c r="D329" i="1"/>
  <c r="C329" i="1"/>
  <c r="B329" i="1"/>
  <c r="A329" i="1"/>
  <c r="H328" i="1"/>
  <c r="G328" i="1"/>
  <c r="F328" i="1"/>
  <c r="E328" i="1"/>
  <c r="D328" i="1"/>
  <c r="C328" i="1"/>
  <c r="B328" i="1"/>
  <c r="A328" i="1"/>
  <c r="H327" i="1"/>
  <c r="G327" i="1"/>
  <c r="F327" i="1"/>
  <c r="E327" i="1"/>
  <c r="D327" i="1"/>
  <c r="C327" i="1"/>
  <c r="B327" i="1"/>
  <c r="A327" i="1"/>
  <c r="H326" i="1"/>
  <c r="G326" i="1"/>
  <c r="F326" i="1"/>
  <c r="E326" i="1"/>
  <c r="D326" i="1"/>
  <c r="C326" i="1"/>
  <c r="B326" i="1"/>
  <c r="A326" i="1"/>
  <c r="H325" i="1"/>
  <c r="G325" i="1"/>
  <c r="F325" i="1"/>
  <c r="E325" i="1"/>
  <c r="D325" i="1"/>
  <c r="C325" i="1"/>
  <c r="B325" i="1"/>
  <c r="A325" i="1"/>
  <c r="H324" i="1"/>
  <c r="G324" i="1"/>
  <c r="F324" i="1"/>
  <c r="E324" i="1"/>
  <c r="D324" i="1"/>
  <c r="C324" i="1"/>
  <c r="B324" i="1"/>
  <c r="A324" i="1"/>
  <c r="H323" i="1"/>
  <c r="G323" i="1"/>
  <c r="F323" i="1"/>
  <c r="E323" i="1"/>
  <c r="D323" i="1"/>
  <c r="C323" i="1"/>
  <c r="B323" i="1"/>
  <c r="A323" i="1"/>
  <c r="H322" i="1"/>
  <c r="G322" i="1"/>
  <c r="F322" i="1"/>
  <c r="E322" i="1"/>
  <c r="D322" i="1"/>
  <c r="C322" i="1"/>
  <c r="B322" i="1"/>
  <c r="A322" i="1"/>
  <c r="H321" i="1"/>
  <c r="G321" i="1"/>
  <c r="F321" i="1"/>
  <c r="E321" i="1"/>
  <c r="D321" i="1"/>
  <c r="C321" i="1"/>
  <c r="B321" i="1"/>
  <c r="A321" i="1"/>
  <c r="H320" i="1"/>
  <c r="G320" i="1"/>
  <c r="F320" i="1"/>
  <c r="E320" i="1"/>
  <c r="D320" i="1"/>
  <c r="C320" i="1"/>
  <c r="B320" i="1"/>
  <c r="A320" i="1"/>
  <c r="H319" i="1"/>
  <c r="G319" i="1"/>
  <c r="F319" i="1"/>
  <c r="E319" i="1"/>
  <c r="D319" i="1"/>
  <c r="C319" i="1"/>
  <c r="B319" i="1"/>
  <c r="A319" i="1"/>
  <c r="H318" i="1"/>
  <c r="G318" i="1"/>
  <c r="F318" i="1"/>
  <c r="E318" i="1"/>
  <c r="D318" i="1"/>
  <c r="C318" i="1"/>
  <c r="B318" i="1"/>
  <c r="A318" i="1"/>
  <c r="H317" i="1"/>
  <c r="G317" i="1"/>
  <c r="F317" i="1"/>
  <c r="E317" i="1"/>
  <c r="D317" i="1"/>
  <c r="C317" i="1"/>
  <c r="B317" i="1"/>
  <c r="A317" i="1"/>
  <c r="H316" i="1"/>
  <c r="G316" i="1"/>
  <c r="F316" i="1"/>
  <c r="E316" i="1"/>
  <c r="D316" i="1"/>
  <c r="C316" i="1"/>
  <c r="B316" i="1"/>
  <c r="A316" i="1"/>
  <c r="H315" i="1"/>
  <c r="G315" i="1"/>
  <c r="F315" i="1"/>
  <c r="E315" i="1"/>
  <c r="D315" i="1"/>
  <c r="C315" i="1"/>
  <c r="B315" i="1"/>
  <c r="A315" i="1"/>
  <c r="H314" i="1"/>
  <c r="G314" i="1"/>
  <c r="F314" i="1"/>
  <c r="E314" i="1"/>
  <c r="D314" i="1"/>
  <c r="C314" i="1"/>
  <c r="B314" i="1"/>
  <c r="A314" i="1"/>
  <c r="H313" i="1"/>
  <c r="G313" i="1"/>
  <c r="F313" i="1"/>
  <c r="E313" i="1"/>
  <c r="D313" i="1"/>
  <c r="C313" i="1"/>
  <c r="B313" i="1"/>
  <c r="A313" i="1"/>
  <c r="H312" i="1"/>
  <c r="G312" i="1"/>
  <c r="F312" i="1"/>
  <c r="E312" i="1"/>
  <c r="D312" i="1"/>
  <c r="C312" i="1"/>
  <c r="B312" i="1"/>
  <c r="A312" i="1"/>
  <c r="H311" i="1"/>
  <c r="G311" i="1"/>
  <c r="F311" i="1"/>
  <c r="E311" i="1"/>
  <c r="D311" i="1"/>
  <c r="C311" i="1"/>
  <c r="B311" i="1"/>
  <c r="A311" i="1"/>
  <c r="H310" i="1"/>
  <c r="G310" i="1"/>
  <c r="F310" i="1"/>
  <c r="E310" i="1"/>
  <c r="D310" i="1"/>
  <c r="C310" i="1"/>
  <c r="B310" i="1"/>
  <c r="A310" i="1"/>
  <c r="H309" i="1"/>
  <c r="G309" i="1"/>
  <c r="F309" i="1"/>
  <c r="E309" i="1"/>
  <c r="D309" i="1"/>
  <c r="C309" i="1"/>
  <c r="B309" i="1"/>
  <c r="A309" i="1"/>
  <c r="H308" i="1"/>
  <c r="G308" i="1"/>
  <c r="F308" i="1"/>
  <c r="E308" i="1"/>
  <c r="D308" i="1"/>
  <c r="C308" i="1"/>
  <c r="B308" i="1"/>
  <c r="A308" i="1"/>
  <c r="H307" i="1"/>
  <c r="G307" i="1"/>
  <c r="F307" i="1"/>
  <c r="E307" i="1"/>
  <c r="D307" i="1"/>
  <c r="C307" i="1"/>
  <c r="B307" i="1"/>
  <c r="A307" i="1"/>
  <c r="H305" i="1"/>
  <c r="G305" i="1"/>
  <c r="F305" i="1"/>
  <c r="E305" i="1"/>
  <c r="D305" i="1"/>
  <c r="C305" i="1"/>
  <c r="B305" i="1"/>
  <c r="A305" i="1"/>
  <c r="H304" i="1"/>
  <c r="G304" i="1"/>
  <c r="F304" i="1"/>
  <c r="E304" i="1"/>
  <c r="D304" i="1"/>
  <c r="C304" i="1"/>
  <c r="B304" i="1"/>
  <c r="A304" i="1"/>
  <c r="H303" i="1"/>
  <c r="G303" i="1"/>
  <c r="F303" i="1"/>
  <c r="E303" i="1"/>
  <c r="D303" i="1"/>
  <c r="C303" i="1"/>
  <c r="B303" i="1"/>
  <c r="A303" i="1"/>
  <c r="H300" i="1"/>
  <c r="G300" i="1"/>
  <c r="F300" i="1"/>
  <c r="E300" i="1"/>
  <c r="D300" i="1"/>
  <c r="C300" i="1"/>
  <c r="B300" i="1"/>
  <c r="A300" i="1"/>
  <c r="H240" i="1"/>
  <c r="G240" i="1"/>
  <c r="F240" i="1"/>
  <c r="E240" i="1"/>
  <c r="D240" i="1"/>
  <c r="C240" i="1"/>
  <c r="B240" i="1"/>
  <c r="A240" i="1"/>
  <c r="H299" i="1"/>
  <c r="G299" i="1"/>
  <c r="F299" i="1"/>
  <c r="E299" i="1"/>
  <c r="D299" i="1"/>
  <c r="C299" i="1"/>
  <c r="B299" i="1"/>
  <c r="A299" i="1"/>
  <c r="H298" i="1"/>
  <c r="G298" i="1"/>
  <c r="F298" i="1"/>
  <c r="E298" i="1"/>
  <c r="D298" i="1"/>
  <c r="C298" i="1"/>
  <c r="B298" i="1"/>
  <c r="A298" i="1"/>
  <c r="H297" i="1"/>
  <c r="G297" i="1"/>
  <c r="F297" i="1"/>
  <c r="E297" i="1"/>
  <c r="D297" i="1"/>
  <c r="C297" i="1"/>
  <c r="B297" i="1"/>
  <c r="A297" i="1"/>
  <c r="H295" i="1"/>
  <c r="G295" i="1"/>
  <c r="F295" i="1"/>
  <c r="E295" i="1"/>
  <c r="D295" i="1"/>
  <c r="C295" i="1"/>
  <c r="B295" i="1"/>
  <c r="A295" i="1"/>
  <c r="H294" i="1"/>
  <c r="G294" i="1"/>
  <c r="F294" i="1"/>
  <c r="E294" i="1"/>
  <c r="D294" i="1"/>
  <c r="C294" i="1"/>
  <c r="B294" i="1"/>
  <c r="A294" i="1"/>
  <c r="H293" i="1"/>
  <c r="G293" i="1"/>
  <c r="F293" i="1"/>
  <c r="E293" i="1"/>
  <c r="D293" i="1"/>
  <c r="C293" i="1"/>
  <c r="B293" i="1"/>
  <c r="A293" i="1"/>
  <c r="H292" i="1"/>
  <c r="G292" i="1"/>
  <c r="F292" i="1"/>
  <c r="E292" i="1"/>
  <c r="D292" i="1"/>
  <c r="C292" i="1"/>
  <c r="B292" i="1"/>
  <c r="A292" i="1"/>
  <c r="H291" i="1"/>
  <c r="G291" i="1"/>
  <c r="F291" i="1"/>
  <c r="E291" i="1"/>
  <c r="D291" i="1"/>
  <c r="C291" i="1"/>
  <c r="B291" i="1"/>
  <c r="A291" i="1"/>
  <c r="H290" i="1"/>
  <c r="G290" i="1"/>
  <c r="F290" i="1"/>
  <c r="E290" i="1"/>
  <c r="D290" i="1"/>
  <c r="C290" i="1"/>
  <c r="B290" i="1"/>
  <c r="A290" i="1"/>
  <c r="H289" i="1"/>
  <c r="G289" i="1"/>
  <c r="F289" i="1"/>
  <c r="E289" i="1"/>
  <c r="D289" i="1"/>
  <c r="C289" i="1"/>
  <c r="B289" i="1"/>
  <c r="A289" i="1"/>
  <c r="H288" i="1"/>
  <c r="G288" i="1"/>
  <c r="F288" i="1"/>
  <c r="E288" i="1"/>
  <c r="D288" i="1"/>
  <c r="C288" i="1"/>
  <c r="B288" i="1"/>
  <c r="A288" i="1"/>
  <c r="H287" i="1"/>
  <c r="G287" i="1"/>
  <c r="F287" i="1"/>
  <c r="E287" i="1"/>
  <c r="D287" i="1"/>
  <c r="C287" i="1"/>
  <c r="B287" i="1"/>
  <c r="A287" i="1"/>
  <c r="H286" i="1"/>
  <c r="G286" i="1"/>
  <c r="F286" i="1"/>
  <c r="E286" i="1"/>
  <c r="D286" i="1"/>
  <c r="C286" i="1"/>
  <c r="B286" i="1"/>
  <c r="A286" i="1"/>
  <c r="H285" i="1"/>
  <c r="G285" i="1"/>
  <c r="F285" i="1"/>
  <c r="E285" i="1"/>
  <c r="D285" i="1"/>
  <c r="C285" i="1"/>
  <c r="B285" i="1"/>
  <c r="A285" i="1"/>
  <c r="H284" i="1"/>
  <c r="G284" i="1"/>
  <c r="F284" i="1"/>
  <c r="E284" i="1"/>
  <c r="D284" i="1"/>
  <c r="C284" i="1"/>
  <c r="B284" i="1"/>
  <c r="A284" i="1"/>
  <c r="H283" i="1"/>
  <c r="G283" i="1"/>
  <c r="F283" i="1"/>
  <c r="E283" i="1"/>
  <c r="D283" i="1"/>
  <c r="C283" i="1"/>
  <c r="B283" i="1"/>
  <c r="A283" i="1"/>
  <c r="H282" i="1"/>
  <c r="G282" i="1"/>
  <c r="F282" i="1"/>
  <c r="E282" i="1"/>
  <c r="D282" i="1"/>
  <c r="C282" i="1"/>
  <c r="B282" i="1"/>
  <c r="A282" i="1"/>
  <c r="H280" i="1"/>
  <c r="G280" i="1"/>
  <c r="F280" i="1"/>
  <c r="E280" i="1"/>
  <c r="D280" i="1"/>
  <c r="C280" i="1"/>
  <c r="B280" i="1"/>
  <c r="A280" i="1"/>
  <c r="H279" i="1"/>
  <c r="G279" i="1"/>
  <c r="F279" i="1"/>
  <c r="E279" i="1"/>
  <c r="D279" i="1"/>
  <c r="C279" i="1"/>
  <c r="B279" i="1"/>
  <c r="A279" i="1"/>
  <c r="H278" i="1"/>
  <c r="G278" i="1"/>
  <c r="F278" i="1"/>
  <c r="E278" i="1"/>
  <c r="D278" i="1"/>
  <c r="C278" i="1"/>
  <c r="B278" i="1"/>
  <c r="A278" i="1"/>
  <c r="H277" i="1"/>
  <c r="G277" i="1"/>
  <c r="F277" i="1"/>
  <c r="E277" i="1"/>
  <c r="D277" i="1"/>
  <c r="C277" i="1"/>
  <c r="B277" i="1"/>
  <c r="A277" i="1"/>
  <c r="H276" i="1"/>
  <c r="G276" i="1"/>
  <c r="F276" i="1"/>
  <c r="E276" i="1"/>
  <c r="D276" i="1"/>
  <c r="C276" i="1"/>
  <c r="B276" i="1"/>
  <c r="A276" i="1"/>
  <c r="H274" i="1"/>
  <c r="G274" i="1"/>
  <c r="F274" i="1"/>
  <c r="E274" i="1"/>
  <c r="D274" i="1"/>
  <c r="C274" i="1"/>
  <c r="B274" i="1"/>
  <c r="A274" i="1"/>
  <c r="H273" i="1"/>
  <c r="G273" i="1"/>
  <c r="F273" i="1"/>
  <c r="E273" i="1"/>
  <c r="D273" i="1"/>
  <c r="C273" i="1"/>
  <c r="B273" i="1"/>
  <c r="A273" i="1"/>
  <c r="H272" i="1"/>
  <c r="G272" i="1"/>
  <c r="F272" i="1"/>
  <c r="E272" i="1"/>
  <c r="D272" i="1"/>
  <c r="C272" i="1"/>
  <c r="B272" i="1"/>
  <c r="A272" i="1"/>
  <c r="H271" i="1"/>
  <c r="G271" i="1"/>
  <c r="F271" i="1"/>
  <c r="E271" i="1"/>
  <c r="D271" i="1"/>
  <c r="C271" i="1"/>
  <c r="B271" i="1"/>
  <c r="A271" i="1"/>
  <c r="H268" i="1"/>
  <c r="G268" i="1"/>
  <c r="F268" i="1"/>
  <c r="E268" i="1"/>
  <c r="D268" i="1"/>
  <c r="C268" i="1"/>
  <c r="B268" i="1"/>
  <c r="A268" i="1"/>
  <c r="H267" i="1"/>
  <c r="G267" i="1"/>
  <c r="F267" i="1"/>
  <c r="E267" i="1"/>
  <c r="D267" i="1"/>
  <c r="C267" i="1"/>
  <c r="B267" i="1"/>
  <c r="A267" i="1"/>
  <c r="H266" i="1"/>
  <c r="G266" i="1"/>
  <c r="F266" i="1"/>
  <c r="E266" i="1"/>
  <c r="D266" i="1"/>
  <c r="C266" i="1"/>
  <c r="B266" i="1"/>
  <c r="A266" i="1"/>
  <c r="H265" i="1"/>
  <c r="G265" i="1"/>
  <c r="F265" i="1"/>
  <c r="E265" i="1"/>
  <c r="D265" i="1"/>
  <c r="C265" i="1"/>
  <c r="B265" i="1"/>
  <c r="A265" i="1"/>
  <c r="H264" i="1"/>
  <c r="G264" i="1"/>
  <c r="F264" i="1"/>
  <c r="E264" i="1"/>
  <c r="D264" i="1"/>
  <c r="C264" i="1"/>
  <c r="B264" i="1"/>
  <c r="A264" i="1"/>
  <c r="H263" i="1"/>
  <c r="G263" i="1"/>
  <c r="F263" i="1"/>
  <c r="E263" i="1"/>
  <c r="D263" i="1"/>
  <c r="C263" i="1"/>
  <c r="B263" i="1"/>
  <c r="A263" i="1"/>
  <c r="H262" i="1"/>
  <c r="G262" i="1"/>
  <c r="F262" i="1"/>
  <c r="E262" i="1"/>
  <c r="D262" i="1"/>
  <c r="C262" i="1"/>
  <c r="B262" i="1"/>
  <c r="A262" i="1"/>
  <c r="H261" i="1"/>
  <c r="G261" i="1"/>
  <c r="F261" i="1"/>
  <c r="E261" i="1"/>
  <c r="D261" i="1"/>
  <c r="C261" i="1"/>
  <c r="B261" i="1"/>
  <c r="A261" i="1"/>
  <c r="H260" i="1"/>
  <c r="G260" i="1"/>
  <c r="F260" i="1"/>
  <c r="E260" i="1"/>
  <c r="D260" i="1"/>
  <c r="C260" i="1"/>
  <c r="B260" i="1"/>
  <c r="A260" i="1"/>
  <c r="H255" i="1"/>
  <c r="G255" i="1"/>
  <c r="F255" i="1"/>
  <c r="E255" i="1"/>
  <c r="D255" i="1"/>
  <c r="C255" i="1"/>
  <c r="B255" i="1"/>
  <c r="A255" i="1"/>
  <c r="H253" i="1"/>
  <c r="G253" i="1"/>
  <c r="F253" i="1"/>
  <c r="E253" i="1"/>
  <c r="D253" i="1"/>
  <c r="C253" i="1"/>
  <c r="B253" i="1"/>
  <c r="A253" i="1"/>
  <c r="H252" i="1"/>
  <c r="G252" i="1"/>
  <c r="F252" i="1"/>
  <c r="E252" i="1"/>
  <c r="D252" i="1"/>
  <c r="C252" i="1"/>
  <c r="B252" i="1"/>
  <c r="A252" i="1"/>
  <c r="H251" i="1"/>
  <c r="G251" i="1"/>
  <c r="F251" i="1"/>
  <c r="E251" i="1"/>
  <c r="D251" i="1"/>
  <c r="C251" i="1"/>
  <c r="B251" i="1"/>
  <c r="A251" i="1"/>
  <c r="H250" i="1"/>
  <c r="G250" i="1"/>
  <c r="F250" i="1"/>
  <c r="E250" i="1"/>
  <c r="D250" i="1"/>
  <c r="C250" i="1"/>
  <c r="B250" i="1"/>
  <c r="A250" i="1"/>
  <c r="H248" i="1"/>
  <c r="G248" i="1"/>
  <c r="F248" i="1"/>
  <c r="E248" i="1"/>
  <c r="D248" i="1"/>
  <c r="C248" i="1"/>
  <c r="B248" i="1"/>
  <c r="A248" i="1"/>
  <c r="H246" i="1"/>
  <c r="G246" i="1"/>
  <c r="F246" i="1"/>
  <c r="E246" i="1"/>
  <c r="D246" i="1"/>
  <c r="C246" i="1"/>
  <c r="B246" i="1"/>
  <c r="A246" i="1"/>
  <c r="H245" i="1"/>
  <c r="G245" i="1"/>
  <c r="F245" i="1"/>
  <c r="E245" i="1"/>
  <c r="D245" i="1"/>
  <c r="C245" i="1"/>
  <c r="B245" i="1"/>
  <c r="A245" i="1"/>
  <c r="H242" i="1"/>
  <c r="G242" i="1"/>
  <c r="F242" i="1"/>
  <c r="E242" i="1"/>
  <c r="D242" i="1"/>
  <c r="C242" i="1"/>
  <c r="B242" i="1"/>
  <c r="A242" i="1"/>
  <c r="H241" i="1"/>
  <c r="G241" i="1"/>
  <c r="F241" i="1"/>
  <c r="E241" i="1"/>
  <c r="D241" i="1"/>
  <c r="C241" i="1"/>
  <c r="B241" i="1"/>
  <c r="A241" i="1"/>
  <c r="H238" i="1"/>
  <c r="G238" i="1"/>
  <c r="F238" i="1"/>
  <c r="E238" i="1"/>
  <c r="D238" i="1"/>
  <c r="C238" i="1"/>
  <c r="B238" i="1"/>
  <c r="A238" i="1"/>
  <c r="H236" i="1"/>
  <c r="G236" i="1"/>
  <c r="F236" i="1"/>
  <c r="E236" i="1"/>
  <c r="D236" i="1"/>
  <c r="C236" i="1"/>
  <c r="B236" i="1"/>
  <c r="A236" i="1"/>
  <c r="H235" i="1"/>
  <c r="G235" i="1"/>
  <c r="F235" i="1"/>
  <c r="E235" i="1"/>
  <c r="D235" i="1"/>
  <c r="C235" i="1"/>
  <c r="B235" i="1"/>
  <c r="A235" i="1"/>
  <c r="H234" i="1"/>
  <c r="G234" i="1"/>
  <c r="F234" i="1"/>
  <c r="E234" i="1"/>
  <c r="D234" i="1"/>
  <c r="C234" i="1"/>
  <c r="B234" i="1"/>
  <c r="A234" i="1"/>
  <c r="H233" i="1"/>
  <c r="G233" i="1"/>
  <c r="F233" i="1"/>
  <c r="E233" i="1"/>
  <c r="D233" i="1"/>
  <c r="C233" i="1"/>
  <c r="B233" i="1"/>
  <c r="A233" i="1"/>
  <c r="H232" i="1"/>
  <c r="G232" i="1"/>
  <c r="F232" i="1"/>
  <c r="E232" i="1"/>
  <c r="D232" i="1"/>
  <c r="C232" i="1"/>
  <c r="B232" i="1"/>
  <c r="A232" i="1"/>
  <c r="H231" i="1"/>
  <c r="G231" i="1"/>
  <c r="F231" i="1"/>
  <c r="E231" i="1"/>
  <c r="D231" i="1"/>
  <c r="C231" i="1"/>
  <c r="B231" i="1"/>
  <c r="A231" i="1"/>
  <c r="H230" i="1"/>
  <c r="G230" i="1"/>
  <c r="F230" i="1"/>
  <c r="E230" i="1"/>
  <c r="D230" i="1"/>
  <c r="C230" i="1"/>
  <c r="B230" i="1"/>
  <c r="A230" i="1"/>
  <c r="H229" i="1"/>
  <c r="G229" i="1"/>
  <c r="F229" i="1"/>
  <c r="E229" i="1"/>
  <c r="D229" i="1"/>
  <c r="C229" i="1"/>
  <c r="B229" i="1"/>
  <c r="A229" i="1"/>
  <c r="H226" i="1"/>
  <c r="G226" i="1"/>
  <c r="F226" i="1"/>
  <c r="E226" i="1"/>
  <c r="D226" i="1"/>
  <c r="C226" i="1"/>
  <c r="B226" i="1"/>
  <c r="A226" i="1"/>
  <c r="H225" i="1"/>
  <c r="G225" i="1"/>
  <c r="F225" i="1"/>
  <c r="E225" i="1"/>
  <c r="D225" i="1"/>
  <c r="C225" i="1"/>
  <c r="B225" i="1"/>
  <c r="A225" i="1"/>
  <c r="H244" i="1"/>
  <c r="G244" i="1"/>
  <c r="F244" i="1"/>
  <c r="E244" i="1"/>
  <c r="D244" i="1"/>
  <c r="C244" i="1"/>
  <c r="B244" i="1"/>
  <c r="A244" i="1"/>
  <c r="H223" i="1"/>
  <c r="G223" i="1"/>
  <c r="F223" i="1"/>
  <c r="E223" i="1"/>
  <c r="D223" i="1"/>
  <c r="C223" i="1"/>
  <c r="B223" i="1"/>
  <c r="A223" i="1"/>
  <c r="H222" i="1"/>
  <c r="G222" i="1"/>
  <c r="F222" i="1"/>
  <c r="E222" i="1"/>
  <c r="D222" i="1"/>
  <c r="C222" i="1"/>
  <c r="B222" i="1"/>
  <c r="A222" i="1"/>
  <c r="H221" i="1"/>
  <c r="G221" i="1"/>
  <c r="F221" i="1"/>
  <c r="E221" i="1"/>
  <c r="D221" i="1"/>
  <c r="C221" i="1"/>
  <c r="B221" i="1"/>
  <c r="A221" i="1"/>
  <c r="H220" i="1"/>
  <c r="G220" i="1"/>
  <c r="F220" i="1"/>
  <c r="E220" i="1"/>
  <c r="D220" i="1"/>
  <c r="C220" i="1"/>
  <c r="B220" i="1"/>
  <c r="A220" i="1"/>
  <c r="H219" i="1"/>
  <c r="G219" i="1"/>
  <c r="F219" i="1"/>
  <c r="E219" i="1"/>
  <c r="D219" i="1"/>
  <c r="C219" i="1"/>
  <c r="B219" i="1"/>
  <c r="A219" i="1"/>
  <c r="H218" i="1"/>
  <c r="G218" i="1"/>
  <c r="F218" i="1"/>
  <c r="E218" i="1"/>
  <c r="D218" i="1"/>
  <c r="C218" i="1"/>
  <c r="B218" i="1"/>
  <c r="A218" i="1"/>
  <c r="H217" i="1"/>
  <c r="G217" i="1"/>
  <c r="F217" i="1"/>
  <c r="E217" i="1"/>
  <c r="D217" i="1"/>
  <c r="C217" i="1"/>
  <c r="B217" i="1"/>
  <c r="A217" i="1"/>
  <c r="H216" i="1"/>
  <c r="G216" i="1"/>
  <c r="F216" i="1"/>
  <c r="E216" i="1"/>
  <c r="D216" i="1"/>
  <c r="C216" i="1"/>
  <c r="B216" i="1"/>
  <c r="A216" i="1"/>
  <c r="H215" i="1"/>
  <c r="G215" i="1"/>
  <c r="F215" i="1"/>
  <c r="E215" i="1"/>
  <c r="D215" i="1"/>
  <c r="C215" i="1"/>
  <c r="B215" i="1"/>
  <c r="A215" i="1"/>
  <c r="H214" i="1"/>
  <c r="G214" i="1"/>
  <c r="F214" i="1"/>
  <c r="E214" i="1"/>
  <c r="D214" i="1"/>
  <c r="C214" i="1"/>
  <c r="B214" i="1"/>
  <c r="A214" i="1"/>
  <c r="H213" i="1"/>
  <c r="G213" i="1"/>
  <c r="F213" i="1"/>
  <c r="E213" i="1"/>
  <c r="D213" i="1"/>
  <c r="C213" i="1"/>
  <c r="B213" i="1"/>
  <c r="A213" i="1"/>
  <c r="H212" i="1"/>
  <c r="G212" i="1"/>
  <c r="F212" i="1"/>
  <c r="E212" i="1"/>
  <c r="D212" i="1"/>
  <c r="C212" i="1"/>
  <c r="B212" i="1"/>
  <c r="A212" i="1"/>
  <c r="H210" i="1"/>
  <c r="G210" i="1"/>
  <c r="F210" i="1"/>
  <c r="E210" i="1"/>
  <c r="D210" i="1"/>
  <c r="C210" i="1"/>
  <c r="B210" i="1"/>
  <c r="A210" i="1"/>
  <c r="H209" i="1"/>
  <c r="G209" i="1"/>
  <c r="F209" i="1"/>
  <c r="E209" i="1"/>
  <c r="D209" i="1"/>
  <c r="C209" i="1"/>
  <c r="B209" i="1"/>
  <c r="A209" i="1"/>
  <c r="H208" i="1"/>
  <c r="G208" i="1"/>
  <c r="F208" i="1"/>
  <c r="E208" i="1"/>
  <c r="D208" i="1"/>
  <c r="C208" i="1"/>
  <c r="B208" i="1"/>
  <c r="A208" i="1"/>
  <c r="H207" i="1"/>
  <c r="G207" i="1"/>
  <c r="F207" i="1"/>
  <c r="E207" i="1"/>
  <c r="D207" i="1"/>
  <c r="C207" i="1"/>
  <c r="B207" i="1"/>
  <c r="A207" i="1"/>
  <c r="H206" i="1"/>
  <c r="G206" i="1"/>
  <c r="F206" i="1"/>
  <c r="E206" i="1"/>
  <c r="D206" i="1"/>
  <c r="C206" i="1"/>
  <c r="B206" i="1"/>
  <c r="A206" i="1"/>
  <c r="H205" i="1"/>
  <c r="G205" i="1"/>
  <c r="F205" i="1"/>
  <c r="E205" i="1"/>
  <c r="D205" i="1"/>
  <c r="C205" i="1"/>
  <c r="B205" i="1"/>
  <c r="A205" i="1"/>
  <c r="H204" i="1"/>
  <c r="G204" i="1"/>
  <c r="F204" i="1"/>
  <c r="E204" i="1"/>
  <c r="D204" i="1"/>
  <c r="C204" i="1"/>
  <c r="B204" i="1"/>
  <c r="A204" i="1"/>
  <c r="H202" i="1"/>
  <c r="G202" i="1"/>
  <c r="F202" i="1"/>
  <c r="E202" i="1"/>
  <c r="D202" i="1"/>
  <c r="C202" i="1"/>
  <c r="B202" i="1"/>
  <c r="A202" i="1"/>
  <c r="H201" i="1"/>
  <c r="G201" i="1"/>
  <c r="F201" i="1"/>
  <c r="E201" i="1"/>
  <c r="D201" i="1"/>
  <c r="C201" i="1"/>
  <c r="B201" i="1"/>
  <c r="A201" i="1"/>
  <c r="H200" i="1"/>
  <c r="G200" i="1"/>
  <c r="F200" i="1"/>
  <c r="E200" i="1"/>
  <c r="D200" i="1"/>
  <c r="C200" i="1"/>
  <c r="B200" i="1"/>
  <c r="A200" i="1"/>
  <c r="H197" i="1"/>
  <c r="G197" i="1"/>
  <c r="F197" i="1"/>
  <c r="E197" i="1"/>
  <c r="D197" i="1"/>
  <c r="C197" i="1"/>
  <c r="B197" i="1"/>
  <c r="A197" i="1"/>
  <c r="H195" i="1"/>
  <c r="G195" i="1"/>
  <c r="F195" i="1"/>
  <c r="E195" i="1"/>
  <c r="D195" i="1"/>
  <c r="C195" i="1"/>
  <c r="B195" i="1"/>
  <c r="A195" i="1"/>
  <c r="H194" i="1"/>
  <c r="G194" i="1"/>
  <c r="F194" i="1"/>
  <c r="E194" i="1"/>
  <c r="D194" i="1"/>
  <c r="C194" i="1"/>
  <c r="B194" i="1"/>
  <c r="A194" i="1"/>
  <c r="H192" i="1"/>
  <c r="G192" i="1"/>
  <c r="F192" i="1"/>
  <c r="E192" i="1"/>
  <c r="D192" i="1"/>
  <c r="C192" i="1"/>
  <c r="B192" i="1"/>
  <c r="A192" i="1"/>
  <c r="H190" i="1"/>
  <c r="G190" i="1"/>
  <c r="F190" i="1"/>
  <c r="E190" i="1"/>
  <c r="D190" i="1"/>
  <c r="C190" i="1"/>
  <c r="B190" i="1"/>
  <c r="A190" i="1"/>
  <c r="H189" i="1"/>
  <c r="G189" i="1"/>
  <c r="F189" i="1"/>
  <c r="E189" i="1"/>
  <c r="D189" i="1"/>
  <c r="C189" i="1"/>
  <c r="B189" i="1"/>
  <c r="A189" i="1"/>
  <c r="H188" i="1"/>
  <c r="G188" i="1"/>
  <c r="F188" i="1"/>
  <c r="E188" i="1"/>
  <c r="D188" i="1"/>
  <c r="C188" i="1"/>
  <c r="B188" i="1"/>
  <c r="A188" i="1"/>
  <c r="H185" i="1"/>
  <c r="G185" i="1"/>
  <c r="F185" i="1"/>
  <c r="E185" i="1"/>
  <c r="D185" i="1"/>
  <c r="C185" i="1"/>
  <c r="B185" i="1"/>
  <c r="A185" i="1"/>
  <c r="H184" i="1"/>
  <c r="G184" i="1"/>
  <c r="F184" i="1"/>
  <c r="E184" i="1"/>
  <c r="D184" i="1"/>
  <c r="C184" i="1"/>
  <c r="B184" i="1"/>
  <c r="A184" i="1"/>
  <c r="H182" i="1"/>
  <c r="G182" i="1"/>
  <c r="F182" i="1"/>
  <c r="E182" i="1"/>
  <c r="D182" i="1"/>
  <c r="C182" i="1"/>
  <c r="B182" i="1"/>
  <c r="A182" i="1"/>
  <c r="H181" i="1"/>
  <c r="G181" i="1"/>
  <c r="F181" i="1"/>
  <c r="E181" i="1"/>
  <c r="D181" i="1"/>
  <c r="C181" i="1"/>
  <c r="B181" i="1"/>
  <c r="A181" i="1"/>
  <c r="H180" i="1"/>
  <c r="G180" i="1"/>
  <c r="F180" i="1"/>
  <c r="E180" i="1"/>
  <c r="D180" i="1"/>
  <c r="C180" i="1"/>
  <c r="B180" i="1"/>
  <c r="A180" i="1"/>
  <c r="H179" i="1"/>
  <c r="G179" i="1"/>
  <c r="F179" i="1"/>
  <c r="E179" i="1"/>
  <c r="D179" i="1"/>
  <c r="C179" i="1"/>
  <c r="B179" i="1"/>
  <c r="A179" i="1"/>
  <c r="H178" i="1"/>
  <c r="G178" i="1"/>
  <c r="F178" i="1"/>
  <c r="E178" i="1"/>
  <c r="D178" i="1"/>
  <c r="C178" i="1"/>
  <c r="B178" i="1"/>
  <c r="A178" i="1"/>
  <c r="H177" i="1"/>
  <c r="G177" i="1"/>
  <c r="F177" i="1"/>
  <c r="E177" i="1"/>
  <c r="D177" i="1"/>
  <c r="C177" i="1"/>
  <c r="B177" i="1"/>
  <c r="A177" i="1"/>
  <c r="H176" i="1"/>
  <c r="G176" i="1"/>
  <c r="F176" i="1"/>
  <c r="E176" i="1"/>
  <c r="D176" i="1"/>
  <c r="C176" i="1"/>
  <c r="B176" i="1"/>
  <c r="A176" i="1"/>
  <c r="H175" i="1"/>
  <c r="G175" i="1"/>
  <c r="F175" i="1"/>
  <c r="E175" i="1"/>
  <c r="D175" i="1"/>
  <c r="C175" i="1"/>
  <c r="B175" i="1"/>
  <c r="A175" i="1"/>
  <c r="H173" i="1"/>
  <c r="G173" i="1"/>
  <c r="F173" i="1"/>
  <c r="E173" i="1"/>
  <c r="D173" i="1"/>
  <c r="C173" i="1"/>
  <c r="B173" i="1"/>
  <c r="A173" i="1"/>
  <c r="H172" i="1"/>
  <c r="G172" i="1"/>
  <c r="F172" i="1"/>
  <c r="E172" i="1"/>
  <c r="D172" i="1"/>
  <c r="C172" i="1"/>
  <c r="B172" i="1"/>
  <c r="A172" i="1"/>
  <c r="H171" i="1"/>
  <c r="G171" i="1"/>
  <c r="F171" i="1"/>
  <c r="E171" i="1"/>
  <c r="D171" i="1"/>
  <c r="C171" i="1"/>
  <c r="B171" i="1"/>
  <c r="A171" i="1"/>
  <c r="H168" i="1"/>
  <c r="G168" i="1"/>
  <c r="F168" i="1"/>
  <c r="E168" i="1"/>
  <c r="D168" i="1"/>
  <c r="C168" i="1"/>
  <c r="B168" i="1"/>
  <c r="A168" i="1"/>
  <c r="H167" i="1"/>
  <c r="G167" i="1"/>
  <c r="F167" i="1"/>
  <c r="E167" i="1"/>
  <c r="D167" i="1"/>
  <c r="C167" i="1"/>
  <c r="B167" i="1"/>
  <c r="A167" i="1"/>
  <c r="H166" i="1"/>
  <c r="G166" i="1"/>
  <c r="F166" i="1"/>
  <c r="E166" i="1"/>
  <c r="D166" i="1"/>
  <c r="C166" i="1"/>
  <c r="B166" i="1"/>
  <c r="A166" i="1"/>
  <c r="H165" i="1"/>
  <c r="G165" i="1"/>
  <c r="F165" i="1"/>
  <c r="E165" i="1"/>
  <c r="D165" i="1"/>
  <c r="C165" i="1"/>
  <c r="B165" i="1"/>
  <c r="A165" i="1"/>
  <c r="H164" i="1"/>
  <c r="G164" i="1"/>
  <c r="F164" i="1"/>
  <c r="E164" i="1"/>
  <c r="D164" i="1"/>
  <c r="C164" i="1"/>
  <c r="B164" i="1"/>
  <c r="A164" i="1"/>
  <c r="H163" i="1"/>
  <c r="G163" i="1"/>
  <c r="F163" i="1"/>
  <c r="E163" i="1"/>
  <c r="D163" i="1"/>
  <c r="C163" i="1"/>
  <c r="B163" i="1"/>
  <c r="A163" i="1"/>
  <c r="H161" i="1"/>
  <c r="G161" i="1"/>
  <c r="F161" i="1"/>
  <c r="E161" i="1"/>
  <c r="D161" i="1"/>
  <c r="C161" i="1"/>
  <c r="B161" i="1"/>
  <c r="A161" i="1"/>
  <c r="H160" i="1"/>
  <c r="G160" i="1"/>
  <c r="F160" i="1"/>
  <c r="E160" i="1"/>
  <c r="D160" i="1"/>
  <c r="C160" i="1"/>
  <c r="B160" i="1"/>
  <c r="A160" i="1"/>
  <c r="H159" i="1"/>
  <c r="G159" i="1"/>
  <c r="F159" i="1"/>
  <c r="E159" i="1"/>
  <c r="D159" i="1"/>
  <c r="C159" i="1"/>
  <c r="B159" i="1"/>
  <c r="A159" i="1"/>
  <c r="H158" i="1"/>
  <c r="G158" i="1"/>
  <c r="F158" i="1"/>
  <c r="E158" i="1"/>
  <c r="D158" i="1"/>
  <c r="C158" i="1"/>
  <c r="B158" i="1"/>
  <c r="A158" i="1"/>
  <c r="H156" i="1"/>
  <c r="G156" i="1"/>
  <c r="F156" i="1"/>
  <c r="E156" i="1"/>
  <c r="D156" i="1"/>
  <c r="C156" i="1"/>
  <c r="B156" i="1"/>
  <c r="A156" i="1"/>
  <c r="H154" i="1"/>
  <c r="G154" i="1"/>
  <c r="F154" i="1"/>
  <c r="E154" i="1"/>
  <c r="D154" i="1"/>
  <c r="C154" i="1"/>
  <c r="B154" i="1"/>
  <c r="A154" i="1"/>
  <c r="H153" i="1"/>
  <c r="G153" i="1"/>
  <c r="F153" i="1"/>
  <c r="E153" i="1"/>
  <c r="D153" i="1"/>
  <c r="C153" i="1"/>
  <c r="B153" i="1"/>
  <c r="A153" i="1"/>
  <c r="H152" i="1"/>
  <c r="G152" i="1"/>
  <c r="F152" i="1"/>
  <c r="E152" i="1"/>
  <c r="D152" i="1"/>
  <c r="C152" i="1"/>
  <c r="B152" i="1"/>
  <c r="A152" i="1"/>
  <c r="H151" i="1"/>
  <c r="G151" i="1"/>
  <c r="F151" i="1"/>
  <c r="E151" i="1"/>
  <c r="D151" i="1"/>
  <c r="C151" i="1"/>
  <c r="B151" i="1"/>
  <c r="A151" i="1"/>
  <c r="H150" i="1"/>
  <c r="G150" i="1"/>
  <c r="F150" i="1"/>
  <c r="E150" i="1"/>
  <c r="D150" i="1"/>
  <c r="C150" i="1"/>
  <c r="B150" i="1"/>
  <c r="A150" i="1"/>
  <c r="H148" i="1"/>
  <c r="G148" i="1"/>
  <c r="F148" i="1"/>
  <c r="E148" i="1"/>
  <c r="D148" i="1"/>
  <c r="C148" i="1"/>
  <c r="B148" i="1"/>
  <c r="A148" i="1"/>
  <c r="H145" i="1"/>
  <c r="G145" i="1"/>
  <c r="F145" i="1"/>
  <c r="E145" i="1"/>
  <c r="D145" i="1"/>
  <c r="C145" i="1"/>
  <c r="B145" i="1"/>
  <c r="A145" i="1"/>
  <c r="H144" i="1"/>
  <c r="G144" i="1"/>
  <c r="F144" i="1"/>
  <c r="E144" i="1"/>
  <c r="D144" i="1"/>
  <c r="C144" i="1"/>
  <c r="B144" i="1"/>
  <c r="A144" i="1"/>
  <c r="H142" i="1"/>
  <c r="G142" i="1"/>
  <c r="F142" i="1"/>
  <c r="E142" i="1"/>
  <c r="D142" i="1"/>
  <c r="C142" i="1"/>
  <c r="B142" i="1"/>
  <c r="A142" i="1"/>
  <c r="H141" i="1"/>
  <c r="G141" i="1"/>
  <c r="F141" i="1"/>
  <c r="E141" i="1"/>
  <c r="D141" i="1"/>
  <c r="C141" i="1"/>
  <c r="B141" i="1"/>
  <c r="A141" i="1"/>
  <c r="H149" i="1"/>
  <c r="G149" i="1"/>
  <c r="F149" i="1"/>
  <c r="E149" i="1"/>
  <c r="D149" i="1"/>
  <c r="C149" i="1"/>
  <c r="B149" i="1"/>
  <c r="A149" i="1"/>
  <c r="H140" i="1"/>
  <c r="G140" i="1"/>
  <c r="F140" i="1"/>
  <c r="E140" i="1"/>
  <c r="D140" i="1"/>
  <c r="C140" i="1"/>
  <c r="B140" i="1"/>
  <c r="A140" i="1"/>
  <c r="H139" i="1"/>
  <c r="G139" i="1"/>
  <c r="F139" i="1"/>
  <c r="E139" i="1"/>
  <c r="D139" i="1"/>
  <c r="C139" i="1"/>
  <c r="B139" i="1"/>
  <c r="A139" i="1"/>
  <c r="H138" i="1"/>
  <c r="G138" i="1"/>
  <c r="F138" i="1"/>
  <c r="E138" i="1"/>
  <c r="D138" i="1"/>
  <c r="C138" i="1"/>
  <c r="B138" i="1"/>
  <c r="A138" i="1"/>
  <c r="H137" i="1"/>
  <c r="G137" i="1"/>
  <c r="F137" i="1"/>
  <c r="E137" i="1"/>
  <c r="D137" i="1"/>
  <c r="C137" i="1"/>
  <c r="B137" i="1"/>
  <c r="A137" i="1"/>
  <c r="H136" i="1"/>
  <c r="G136" i="1"/>
  <c r="F136" i="1"/>
  <c r="E136" i="1"/>
  <c r="D136" i="1"/>
  <c r="C136" i="1"/>
  <c r="B136" i="1"/>
  <c r="A136" i="1"/>
  <c r="H135" i="1"/>
  <c r="G135" i="1"/>
  <c r="F135" i="1"/>
  <c r="E135" i="1"/>
  <c r="D135" i="1"/>
  <c r="C135" i="1"/>
  <c r="B135" i="1"/>
  <c r="A135" i="1"/>
  <c r="H134" i="1"/>
  <c r="G134" i="1"/>
  <c r="F134" i="1"/>
  <c r="E134" i="1"/>
  <c r="D134" i="1"/>
  <c r="C134" i="1"/>
  <c r="B134" i="1"/>
  <c r="A134" i="1"/>
  <c r="H133" i="1"/>
  <c r="G133" i="1"/>
  <c r="F133" i="1"/>
  <c r="E133" i="1"/>
  <c r="D133" i="1"/>
  <c r="C133" i="1"/>
  <c r="B133" i="1"/>
  <c r="A133" i="1"/>
  <c r="H132" i="1"/>
  <c r="G132" i="1"/>
  <c r="F132" i="1"/>
  <c r="E132" i="1"/>
  <c r="D132" i="1"/>
  <c r="C132" i="1"/>
  <c r="B132" i="1"/>
  <c r="A132" i="1"/>
  <c r="H131" i="1"/>
  <c r="G131" i="1"/>
  <c r="F131" i="1"/>
  <c r="E131" i="1"/>
  <c r="D131" i="1"/>
  <c r="C131" i="1"/>
  <c r="B131" i="1"/>
  <c r="A131" i="1"/>
  <c r="H130" i="1"/>
  <c r="G130" i="1"/>
  <c r="F130" i="1"/>
  <c r="E130" i="1"/>
  <c r="D130" i="1"/>
  <c r="C130" i="1"/>
  <c r="B130" i="1"/>
  <c r="A130" i="1"/>
  <c r="H129" i="1"/>
  <c r="G129" i="1"/>
  <c r="F129" i="1"/>
  <c r="E129" i="1"/>
  <c r="D129" i="1"/>
  <c r="C129" i="1"/>
  <c r="B129" i="1"/>
  <c r="A129" i="1"/>
  <c r="H127" i="1"/>
  <c r="G127" i="1"/>
  <c r="F127" i="1"/>
  <c r="E127" i="1"/>
  <c r="D127" i="1"/>
  <c r="C127" i="1"/>
  <c r="B127" i="1"/>
  <c r="A127" i="1"/>
  <c r="H126" i="1"/>
  <c r="G126" i="1"/>
  <c r="F126" i="1"/>
  <c r="E126" i="1"/>
  <c r="D126" i="1"/>
  <c r="C126" i="1"/>
  <c r="B126" i="1"/>
  <c r="A126" i="1"/>
  <c r="H125" i="1"/>
  <c r="G125" i="1"/>
  <c r="F125" i="1"/>
  <c r="E125" i="1"/>
  <c r="D125" i="1"/>
  <c r="C125" i="1"/>
  <c r="B125" i="1"/>
  <c r="A125" i="1"/>
  <c r="H124" i="1"/>
  <c r="G124" i="1"/>
  <c r="F124" i="1"/>
  <c r="E124" i="1"/>
  <c r="D124" i="1"/>
  <c r="C124" i="1"/>
  <c r="B124" i="1"/>
  <c r="A124" i="1"/>
  <c r="H123" i="1"/>
  <c r="G123" i="1"/>
  <c r="F123" i="1"/>
  <c r="E123" i="1"/>
  <c r="D123" i="1"/>
  <c r="C123" i="1"/>
  <c r="B123" i="1"/>
  <c r="A123" i="1"/>
  <c r="H122" i="1"/>
  <c r="G122" i="1"/>
  <c r="F122" i="1"/>
  <c r="E122" i="1"/>
  <c r="D122" i="1"/>
  <c r="C122" i="1"/>
  <c r="B122" i="1"/>
  <c r="A122" i="1"/>
  <c r="H121" i="1"/>
  <c r="G121" i="1"/>
  <c r="F121" i="1"/>
  <c r="E121" i="1"/>
  <c r="D121" i="1"/>
  <c r="C121" i="1"/>
  <c r="B121" i="1"/>
  <c r="A121" i="1"/>
  <c r="H119" i="1"/>
  <c r="G119" i="1"/>
  <c r="F119" i="1"/>
  <c r="E119" i="1"/>
  <c r="D119" i="1"/>
  <c r="C119" i="1"/>
  <c r="B119" i="1"/>
  <c r="A119" i="1"/>
  <c r="H117" i="1"/>
  <c r="G117" i="1"/>
  <c r="F117" i="1"/>
  <c r="E117" i="1"/>
  <c r="D117" i="1"/>
  <c r="C117" i="1"/>
  <c r="B117" i="1"/>
  <c r="A117" i="1"/>
  <c r="H116" i="1"/>
  <c r="G116" i="1"/>
  <c r="F116" i="1"/>
  <c r="E116" i="1"/>
  <c r="D116" i="1"/>
  <c r="C116" i="1"/>
  <c r="B116" i="1"/>
  <c r="A116" i="1"/>
  <c r="H115" i="1"/>
  <c r="G115" i="1"/>
  <c r="F115" i="1"/>
  <c r="E115" i="1"/>
  <c r="D115" i="1"/>
  <c r="C115" i="1"/>
  <c r="B115" i="1"/>
  <c r="A115" i="1"/>
  <c r="H114" i="1"/>
  <c r="G114" i="1"/>
  <c r="F114" i="1"/>
  <c r="E114" i="1"/>
  <c r="D114" i="1"/>
  <c r="C114" i="1"/>
  <c r="B114" i="1"/>
  <c r="A114" i="1"/>
  <c r="H113" i="1"/>
  <c r="G113" i="1"/>
  <c r="F113" i="1"/>
  <c r="E113" i="1"/>
  <c r="D113" i="1"/>
  <c r="C113" i="1"/>
  <c r="B113" i="1"/>
  <c r="A113" i="1"/>
  <c r="H112" i="1"/>
  <c r="G112" i="1"/>
  <c r="F112" i="1"/>
  <c r="E112" i="1"/>
  <c r="D112" i="1"/>
  <c r="C112" i="1"/>
  <c r="B112" i="1"/>
  <c r="A112" i="1"/>
  <c r="H111" i="1"/>
  <c r="G111" i="1"/>
  <c r="F111" i="1"/>
  <c r="E111" i="1"/>
  <c r="D111" i="1"/>
  <c r="C111" i="1"/>
  <c r="B111" i="1"/>
  <c r="A111" i="1"/>
  <c r="H110" i="1"/>
  <c r="G110" i="1"/>
  <c r="F110" i="1"/>
  <c r="E110" i="1"/>
  <c r="D110" i="1"/>
  <c r="C110" i="1"/>
  <c r="B110" i="1"/>
  <c r="A110" i="1"/>
  <c r="H109" i="1"/>
  <c r="G109" i="1"/>
  <c r="F109" i="1"/>
  <c r="E109" i="1"/>
  <c r="D109" i="1"/>
  <c r="C109" i="1"/>
  <c r="B109" i="1"/>
  <c r="A109" i="1"/>
  <c r="H108" i="1"/>
  <c r="G108" i="1"/>
  <c r="F108" i="1"/>
  <c r="E108" i="1"/>
  <c r="D108" i="1"/>
  <c r="C108" i="1"/>
  <c r="B108" i="1"/>
  <c r="A108" i="1"/>
  <c r="H107" i="1"/>
  <c r="G107" i="1"/>
  <c r="F107" i="1"/>
  <c r="E107" i="1"/>
  <c r="D107" i="1"/>
  <c r="C107" i="1"/>
  <c r="B107" i="1"/>
  <c r="A107" i="1"/>
  <c r="H102" i="1"/>
  <c r="G102" i="1"/>
  <c r="F102" i="1"/>
  <c r="E102" i="1"/>
  <c r="D102" i="1"/>
  <c r="C102" i="1"/>
  <c r="B102" i="1"/>
  <c r="A102" i="1"/>
  <c r="H101" i="1"/>
  <c r="G101" i="1"/>
  <c r="F101" i="1"/>
  <c r="E101" i="1"/>
  <c r="D101" i="1"/>
  <c r="C101" i="1"/>
  <c r="B101" i="1"/>
  <c r="A101" i="1"/>
  <c r="H105" i="1"/>
  <c r="G105" i="1"/>
  <c r="F105" i="1"/>
  <c r="E105" i="1"/>
  <c r="D105" i="1"/>
  <c r="C105" i="1"/>
  <c r="B105" i="1"/>
  <c r="A105" i="1"/>
  <c r="H104" i="1"/>
  <c r="G104" i="1"/>
  <c r="F104" i="1"/>
  <c r="E104" i="1"/>
  <c r="D104" i="1"/>
  <c r="C104" i="1"/>
  <c r="B104" i="1"/>
  <c r="A104" i="1"/>
  <c r="H100" i="1"/>
  <c r="G100" i="1"/>
  <c r="F100" i="1"/>
  <c r="E100" i="1"/>
  <c r="D100" i="1"/>
  <c r="C100" i="1"/>
  <c r="B100" i="1"/>
  <c r="A100" i="1"/>
  <c r="H99" i="1"/>
  <c r="G99" i="1"/>
  <c r="F99" i="1"/>
  <c r="E99" i="1"/>
  <c r="D99" i="1"/>
  <c r="C99" i="1"/>
  <c r="B99" i="1"/>
  <c r="A99" i="1"/>
  <c r="H98" i="1"/>
  <c r="G98" i="1"/>
  <c r="F98" i="1"/>
  <c r="E98" i="1"/>
  <c r="D98" i="1"/>
  <c r="C98" i="1"/>
  <c r="B98" i="1"/>
  <c r="A98" i="1"/>
  <c r="H96" i="1"/>
  <c r="G96" i="1"/>
  <c r="F96" i="1"/>
  <c r="E96" i="1"/>
  <c r="D96" i="1"/>
  <c r="C96" i="1"/>
  <c r="B96" i="1"/>
  <c r="A96" i="1"/>
  <c r="H91" i="1"/>
  <c r="G91" i="1"/>
  <c r="F91" i="1"/>
  <c r="E91" i="1"/>
  <c r="D91" i="1"/>
  <c r="C91" i="1"/>
  <c r="B91" i="1"/>
  <c r="A91" i="1"/>
  <c r="H90" i="1"/>
  <c r="G90" i="1"/>
  <c r="F90" i="1"/>
  <c r="E90" i="1"/>
  <c r="D90" i="1"/>
  <c r="C90" i="1"/>
  <c r="B90" i="1"/>
  <c r="A90" i="1"/>
  <c r="H89" i="1"/>
  <c r="G89" i="1"/>
  <c r="F89" i="1"/>
  <c r="E89" i="1"/>
  <c r="D89" i="1"/>
  <c r="C89" i="1"/>
  <c r="B89" i="1"/>
  <c r="A89" i="1"/>
  <c r="H88" i="1"/>
  <c r="G88" i="1"/>
  <c r="F88" i="1"/>
  <c r="E88" i="1"/>
  <c r="D88" i="1"/>
  <c r="C88" i="1"/>
  <c r="B88" i="1"/>
  <c r="A88" i="1"/>
  <c r="H86" i="1"/>
  <c r="G86" i="1"/>
  <c r="F86" i="1"/>
  <c r="E86" i="1"/>
  <c r="D86" i="1"/>
  <c r="C86" i="1"/>
  <c r="B86" i="1"/>
  <c r="A86" i="1"/>
  <c r="H85" i="1"/>
  <c r="G85" i="1"/>
  <c r="F85" i="1"/>
  <c r="E85" i="1"/>
  <c r="D85" i="1"/>
  <c r="C85" i="1"/>
  <c r="B85" i="1"/>
  <c r="A85" i="1"/>
  <c r="H84" i="1"/>
  <c r="G84" i="1"/>
  <c r="F84" i="1"/>
  <c r="E84" i="1"/>
  <c r="D84" i="1"/>
  <c r="C84" i="1"/>
  <c r="B84" i="1"/>
  <c r="A84" i="1"/>
  <c r="H81" i="1"/>
  <c r="G81" i="1"/>
  <c r="F81" i="1"/>
  <c r="E81" i="1"/>
  <c r="D81" i="1"/>
  <c r="C81" i="1"/>
  <c r="B81" i="1"/>
  <c r="A81" i="1"/>
  <c r="H80" i="1"/>
  <c r="G80" i="1"/>
  <c r="F80" i="1"/>
  <c r="E80" i="1"/>
  <c r="D80" i="1"/>
  <c r="C80" i="1"/>
  <c r="B80" i="1"/>
  <c r="A80" i="1"/>
  <c r="H79" i="1"/>
  <c r="G79" i="1"/>
  <c r="F79" i="1"/>
  <c r="E79" i="1"/>
  <c r="D79" i="1"/>
  <c r="C79" i="1"/>
  <c r="B79" i="1"/>
  <c r="A79" i="1"/>
  <c r="H77" i="1"/>
  <c r="G77" i="1"/>
  <c r="F77" i="1"/>
  <c r="E77" i="1"/>
  <c r="D77" i="1"/>
  <c r="C77" i="1"/>
  <c r="B77" i="1"/>
  <c r="A77" i="1"/>
  <c r="H76" i="1"/>
  <c r="G76" i="1"/>
  <c r="F76" i="1"/>
  <c r="E76" i="1"/>
  <c r="D76" i="1"/>
  <c r="C76" i="1"/>
  <c r="B76" i="1"/>
  <c r="A76" i="1"/>
  <c r="H75" i="1"/>
  <c r="G75" i="1"/>
  <c r="F75" i="1"/>
  <c r="E75" i="1"/>
  <c r="D75" i="1"/>
  <c r="C75" i="1"/>
  <c r="B75" i="1"/>
  <c r="A75" i="1"/>
  <c r="H74" i="1"/>
  <c r="G74" i="1"/>
  <c r="F74" i="1"/>
  <c r="E74" i="1"/>
  <c r="D74" i="1"/>
  <c r="C74" i="1"/>
  <c r="B74" i="1"/>
  <c r="A74" i="1"/>
  <c r="H72" i="1"/>
  <c r="G72" i="1"/>
  <c r="F72" i="1"/>
  <c r="E72" i="1"/>
  <c r="D72" i="1"/>
  <c r="C72" i="1"/>
  <c r="B72" i="1"/>
  <c r="A72" i="1"/>
  <c r="H71" i="1"/>
  <c r="G71" i="1"/>
  <c r="F71" i="1"/>
  <c r="E71" i="1"/>
  <c r="D71" i="1"/>
  <c r="C71" i="1"/>
  <c r="B71" i="1"/>
  <c r="A71" i="1"/>
  <c r="H70" i="1"/>
  <c r="G70" i="1"/>
  <c r="F70" i="1"/>
  <c r="E70" i="1"/>
  <c r="D70" i="1"/>
  <c r="C70" i="1"/>
  <c r="B70" i="1"/>
  <c r="A70" i="1"/>
  <c r="H69" i="1"/>
  <c r="G69" i="1"/>
  <c r="F69" i="1"/>
  <c r="E69" i="1"/>
  <c r="D69" i="1"/>
  <c r="C69" i="1"/>
  <c r="B69" i="1"/>
  <c r="A69" i="1"/>
  <c r="H68" i="1"/>
  <c r="G68" i="1"/>
  <c r="F68" i="1"/>
  <c r="E68" i="1"/>
  <c r="D68" i="1"/>
  <c r="C68" i="1"/>
  <c r="B68" i="1"/>
  <c r="A68" i="1"/>
  <c r="H67" i="1"/>
  <c r="G67" i="1"/>
  <c r="F67" i="1"/>
  <c r="E67" i="1"/>
  <c r="D67" i="1"/>
  <c r="C67" i="1"/>
  <c r="B67" i="1"/>
  <c r="A67" i="1"/>
  <c r="H65" i="1"/>
  <c r="G65" i="1"/>
  <c r="F65" i="1"/>
  <c r="E65" i="1"/>
  <c r="D65" i="1"/>
  <c r="C65" i="1"/>
  <c r="B65" i="1"/>
  <c r="A65" i="1"/>
  <c r="H62" i="1"/>
  <c r="G62" i="1"/>
  <c r="F62" i="1"/>
  <c r="E62" i="1"/>
  <c r="D62" i="1"/>
  <c r="C62" i="1"/>
  <c r="B62" i="1"/>
  <c r="A62" i="1"/>
  <c r="H61" i="1"/>
  <c r="G61" i="1"/>
  <c r="F61" i="1"/>
  <c r="E61" i="1"/>
  <c r="D61" i="1"/>
  <c r="C61" i="1"/>
  <c r="B61" i="1"/>
  <c r="A61" i="1"/>
  <c r="H59" i="1"/>
  <c r="G59" i="1"/>
  <c r="F59" i="1"/>
  <c r="E59" i="1"/>
  <c r="D59" i="1"/>
  <c r="C59" i="1"/>
  <c r="B59" i="1"/>
  <c r="A59" i="1"/>
  <c r="H57" i="1"/>
  <c r="G57" i="1"/>
  <c r="F57" i="1"/>
  <c r="E57" i="1"/>
  <c r="D57" i="1"/>
  <c r="C57" i="1"/>
  <c r="B57" i="1"/>
  <c r="A57" i="1"/>
  <c r="H56" i="1"/>
  <c r="G56" i="1"/>
  <c r="F56" i="1"/>
  <c r="E56" i="1"/>
  <c r="D56" i="1"/>
  <c r="C56" i="1"/>
  <c r="B56" i="1"/>
  <c r="A56" i="1"/>
  <c r="H54" i="1"/>
  <c r="G54" i="1"/>
  <c r="F54" i="1"/>
  <c r="E54" i="1"/>
  <c r="D54" i="1"/>
  <c r="C54" i="1"/>
  <c r="B54" i="1"/>
  <c r="A54" i="1"/>
  <c r="H53" i="1"/>
  <c r="G53" i="1"/>
  <c r="F53" i="1"/>
  <c r="E53" i="1"/>
  <c r="D53" i="1"/>
  <c r="C53" i="1"/>
  <c r="B53" i="1"/>
  <c r="A53" i="1"/>
  <c r="H52" i="1"/>
  <c r="G52" i="1"/>
  <c r="F52" i="1"/>
  <c r="E52" i="1"/>
  <c r="D52" i="1"/>
  <c r="C52" i="1"/>
  <c r="B52" i="1"/>
  <c r="A52" i="1"/>
  <c r="H49" i="1"/>
  <c r="G49" i="1"/>
  <c r="F49" i="1"/>
  <c r="E49" i="1"/>
  <c r="D49" i="1"/>
  <c r="C49" i="1"/>
  <c r="B49" i="1"/>
  <c r="A49" i="1"/>
  <c r="H48" i="1"/>
  <c r="G48" i="1"/>
  <c r="F48" i="1"/>
  <c r="E48" i="1"/>
  <c r="D48" i="1"/>
  <c r="C48" i="1"/>
  <c r="B48" i="1"/>
  <c r="A48" i="1"/>
  <c r="H46" i="1"/>
  <c r="G46" i="1"/>
  <c r="F46" i="1"/>
  <c r="E46" i="1"/>
  <c r="D46" i="1"/>
  <c r="C46" i="1"/>
  <c r="B46" i="1"/>
  <c r="A46" i="1"/>
  <c r="H43" i="1"/>
  <c r="G43" i="1"/>
  <c r="F43" i="1"/>
  <c r="E43" i="1"/>
  <c r="D43" i="1"/>
  <c r="C43" i="1"/>
  <c r="B43" i="1"/>
  <c r="A43" i="1"/>
  <c r="H42" i="1"/>
  <c r="G42" i="1"/>
  <c r="F42" i="1"/>
  <c r="E42" i="1"/>
  <c r="D42" i="1"/>
  <c r="C42" i="1"/>
  <c r="B42" i="1"/>
  <c r="A42" i="1"/>
  <c r="H41" i="1"/>
  <c r="G41" i="1"/>
  <c r="F41" i="1"/>
  <c r="E41" i="1"/>
  <c r="D41" i="1"/>
  <c r="C41" i="1"/>
  <c r="B41" i="1"/>
  <c r="A41" i="1"/>
  <c r="H40" i="1"/>
  <c r="G40" i="1"/>
  <c r="F40" i="1"/>
  <c r="E40" i="1"/>
  <c r="D40" i="1"/>
  <c r="C40" i="1"/>
  <c r="B40" i="1"/>
  <c r="A40" i="1"/>
  <c r="H39" i="1"/>
  <c r="G39" i="1"/>
  <c r="F39" i="1"/>
  <c r="E39" i="1"/>
  <c r="D39" i="1"/>
  <c r="C39" i="1"/>
  <c r="B39" i="1"/>
  <c r="A39" i="1"/>
  <c r="H38" i="1"/>
  <c r="G38" i="1"/>
  <c r="F38" i="1"/>
  <c r="E38" i="1"/>
  <c r="D38" i="1"/>
  <c r="C38" i="1"/>
  <c r="B38" i="1"/>
  <c r="A38" i="1"/>
  <c r="H37" i="1"/>
  <c r="G37" i="1"/>
  <c r="F37" i="1"/>
  <c r="E37" i="1"/>
  <c r="D37" i="1"/>
  <c r="C37" i="1"/>
  <c r="B37" i="1"/>
  <c r="A37" i="1"/>
  <c r="H36" i="1"/>
  <c r="G36" i="1"/>
  <c r="F36" i="1"/>
  <c r="E36" i="1"/>
  <c r="D36" i="1"/>
  <c r="C36" i="1"/>
  <c r="B36" i="1"/>
  <c r="A36" i="1"/>
  <c r="H35" i="1"/>
  <c r="G35" i="1"/>
  <c r="F35" i="1"/>
  <c r="E35" i="1"/>
  <c r="D35" i="1"/>
  <c r="C35" i="1"/>
  <c r="B35" i="1"/>
  <c r="A35" i="1"/>
  <c r="H34" i="1"/>
  <c r="G34" i="1"/>
  <c r="F34" i="1"/>
  <c r="E34" i="1"/>
  <c r="D34" i="1"/>
  <c r="C34" i="1"/>
  <c r="B34" i="1"/>
  <c r="A34" i="1"/>
  <c r="H33" i="1"/>
  <c r="G33" i="1"/>
  <c r="F33" i="1"/>
  <c r="E33" i="1"/>
  <c r="D33" i="1"/>
  <c r="C33" i="1"/>
  <c r="B33" i="1"/>
  <c r="A33" i="1"/>
  <c r="H29" i="1"/>
  <c r="G29" i="1"/>
  <c r="F29" i="1"/>
  <c r="E29" i="1"/>
  <c r="D29" i="1"/>
  <c r="C29" i="1"/>
  <c r="B29" i="1"/>
  <c r="A29" i="1"/>
  <c r="H28" i="1"/>
  <c r="G28" i="1"/>
  <c r="F28" i="1"/>
  <c r="E28" i="1"/>
  <c r="D28" i="1"/>
  <c r="C28" i="1"/>
  <c r="B28" i="1"/>
  <c r="A28" i="1"/>
  <c r="H27" i="1"/>
  <c r="G27" i="1"/>
  <c r="F27" i="1"/>
  <c r="E27" i="1"/>
  <c r="D27" i="1"/>
  <c r="C27" i="1"/>
  <c r="B27" i="1"/>
  <c r="A27" i="1"/>
  <c r="H26" i="1"/>
  <c r="G26" i="1"/>
  <c r="F26" i="1"/>
  <c r="E26" i="1"/>
  <c r="D26" i="1"/>
  <c r="C26" i="1"/>
  <c r="B26" i="1"/>
  <c r="A26" i="1"/>
  <c r="H25" i="1"/>
  <c r="G25" i="1"/>
  <c r="F25" i="1"/>
  <c r="E25" i="1"/>
  <c r="D25" i="1"/>
  <c r="C25" i="1"/>
  <c r="B25" i="1"/>
  <c r="A25" i="1"/>
  <c r="H24" i="1"/>
  <c r="G24" i="1"/>
  <c r="F24" i="1"/>
  <c r="E24" i="1"/>
  <c r="D24" i="1"/>
  <c r="C24" i="1"/>
  <c r="B24" i="1"/>
  <c r="A24" i="1"/>
  <c r="H23" i="1"/>
  <c r="G23" i="1"/>
  <c r="F23" i="1"/>
  <c r="E23" i="1"/>
  <c r="D23" i="1"/>
  <c r="C23" i="1"/>
  <c r="B23" i="1"/>
  <c r="A23" i="1"/>
  <c r="H21" i="1"/>
  <c r="G21" i="1"/>
  <c r="F21" i="1"/>
  <c r="E21" i="1"/>
  <c r="D21" i="1"/>
  <c r="C21" i="1"/>
  <c r="B21" i="1"/>
  <c r="A21" i="1"/>
  <c r="H20" i="1"/>
  <c r="G20" i="1"/>
  <c r="F20" i="1"/>
  <c r="E20" i="1"/>
  <c r="D20" i="1"/>
  <c r="C20" i="1"/>
  <c r="B20" i="1"/>
  <c r="A20" i="1"/>
  <c r="H19" i="1"/>
  <c r="G19" i="1"/>
  <c r="F19" i="1"/>
  <c r="E19" i="1"/>
  <c r="D19" i="1"/>
  <c r="C19" i="1"/>
  <c r="B19" i="1"/>
  <c r="A19" i="1"/>
  <c r="H18" i="1"/>
  <c r="G18" i="1"/>
  <c r="F18" i="1"/>
  <c r="E18" i="1"/>
  <c r="D18" i="1"/>
  <c r="C18" i="1"/>
  <c r="B18" i="1"/>
  <c r="A18" i="1"/>
  <c r="H17" i="1"/>
  <c r="G17" i="1"/>
  <c r="F17" i="1"/>
  <c r="E17" i="1"/>
  <c r="D17" i="1"/>
  <c r="C17" i="1"/>
  <c r="B17" i="1"/>
  <c r="A17" i="1"/>
  <c r="H16" i="1"/>
  <c r="G16" i="1"/>
  <c r="F16" i="1"/>
  <c r="E16" i="1"/>
  <c r="D16" i="1"/>
  <c r="C16" i="1"/>
  <c r="B16" i="1"/>
  <c r="A16" i="1"/>
  <c r="H14" i="1"/>
  <c r="G14" i="1"/>
  <c r="F14" i="1"/>
  <c r="E14" i="1"/>
  <c r="D14" i="1"/>
  <c r="C14" i="1"/>
  <c r="B14" i="1"/>
  <c r="A14" i="1"/>
  <c r="H13" i="1"/>
  <c r="G13" i="1"/>
  <c r="F13" i="1"/>
  <c r="E13" i="1"/>
  <c r="D13" i="1"/>
  <c r="C13" i="1"/>
  <c r="B13" i="1"/>
  <c r="A13" i="1"/>
  <c r="H12" i="1"/>
  <c r="G12" i="1"/>
  <c r="F12" i="1"/>
  <c r="E12" i="1"/>
  <c r="D12" i="1"/>
  <c r="C12" i="1"/>
  <c r="B12" i="1"/>
  <c r="A12" i="1"/>
  <c r="H10" i="1"/>
  <c r="G10" i="1"/>
  <c r="F10" i="1"/>
  <c r="E10" i="1"/>
  <c r="D10" i="1"/>
  <c r="C10" i="1"/>
  <c r="B10" i="1"/>
  <c r="A10" i="1"/>
  <c r="H9" i="1"/>
  <c r="G9" i="1"/>
  <c r="F9" i="1"/>
  <c r="E9" i="1"/>
  <c r="D9" i="1"/>
  <c r="C9" i="1"/>
  <c r="B9" i="1"/>
  <c r="A9" i="1"/>
  <c r="H8" i="1"/>
  <c r="G8" i="1"/>
  <c r="F8" i="1"/>
  <c r="E8" i="1"/>
  <c r="D8" i="1"/>
  <c r="C8" i="1"/>
  <c r="B8" i="1"/>
  <c r="A8" i="1"/>
  <c r="H7" i="1"/>
  <c r="G7" i="1"/>
  <c r="F7" i="1"/>
  <c r="E7" i="1"/>
  <c r="D7" i="1"/>
  <c r="C7" i="1"/>
  <c r="B7" i="1"/>
  <c r="A7" i="1"/>
  <c r="H6" i="1"/>
  <c r="G6" i="1"/>
  <c r="F6" i="1"/>
  <c r="E6" i="1"/>
  <c r="D6" i="1"/>
  <c r="C6" i="1"/>
  <c r="B6" i="1"/>
  <c r="A6" i="1"/>
  <c r="H4" i="1"/>
  <c r="G4" i="1"/>
  <c r="F4" i="1"/>
  <c r="E4" i="1"/>
  <c r="D4" i="1"/>
  <c r="C4" i="1"/>
  <c r="B4" i="1"/>
  <c r="A4" i="1"/>
  <c r="H3" i="1"/>
  <c r="G3" i="1"/>
  <c r="F3" i="1"/>
  <c r="E3" i="1"/>
  <c r="D3" i="1"/>
  <c r="C3" i="1"/>
  <c r="B3" i="1"/>
  <c r="A3" i="1"/>
  <c r="H2" i="1"/>
  <c r="G2" i="1"/>
  <c r="E2" i="1"/>
  <c r="D2" i="1"/>
  <c r="C2" i="1"/>
  <c r="B2" i="1"/>
  <c r="F2" i="1"/>
  <c r="A2" i="1"/>
</calcChain>
</file>

<file path=xl/sharedStrings.xml><?xml version="1.0" encoding="utf-8"?>
<sst xmlns="http://schemas.openxmlformats.org/spreadsheetml/2006/main" count="1102" uniqueCount="1102">
  <si>
    <t>URL</t>
  </si>
  <si>
    <t>Publication</t>
  </si>
  <si>
    <t>Shlipak</t>
  </si>
  <si>
    <t>Peralta</t>
  </si>
  <si>
    <t>Park</t>
  </si>
  <si>
    <t>Hiramoto</t>
  </si>
  <si>
    <t>Dubin</t>
  </si>
  <si>
    <t>Tuot</t>
  </si>
  <si>
    <t>Scherzer</t>
  </si>
  <si>
    <t>Jotwani</t>
  </si>
  <si>
    <t>Tuot DS, Grubbs V.Chronic Kidney Disease Care in the US Safety Net.Adv Chronic Kidney Dis. 2015 Jan;22(1):66-73. doi: 10.1053/j.ackd.2014.05.006. Review.</t>
  </si>
  <si>
    <t>Deo R, Katz R, de Boer IH, Sotoodehnia N, Kestenbaum B, Mukamal KJ, Chonchol M, Sarnak MJ, Siscovick D, Shlipak MG, Ix JH.Fibroblast Growth Factor 23 and Sudden Versus Non-sudden Cardiac Death: The Cardiovascular Health Study.Am J Kidney Dis. 2015 Jan 5. doi:pii: S0272-6386(14)01446-2.  10.1053/j.ajkd.2014.10.025. [Epub ahead of print]</t>
  </si>
  <si>
    <t>Zhi D, Shendre A, Scherzer R, Irvin MR, Perry RT, Levy S, Arnett DK, Grunfeld C, Shrestha S.Deep sequencing of RYR3 gene identifies rare and common variants associated with increased carotid intima-media thickness (cIMT) in HIV-infected individuals.J Hum Genet. 2014 Dec 11. doi: 10.1038/jhg.2014.104. [Epub ahead of print]</t>
  </si>
  <si>
    <t>Shah AD, Schmidt H, Sen S, Shlipak MG, Kanaya AM.The association between body composition and cystatin C in South Asians: Results from the MASALA study.Obes Res Clin Pract. 2014 Nov 18. doi:pii: S1871-403X(14)00767-4.  10.1016/j.orcp.2014.10.221. [Epub ahead of print]</t>
  </si>
  <si>
    <t>Park M, Vittinghoff E, Shlipak MG, Mishra R, Whooley M, Bansal N.Associations of N-terminal pro-B-type natriuretic peptide with kidney function decline in persons without clinical heart failure in the Heart and Soul Study.Am Heart J. 2014 Dec;168(6):931-939.e2. doi: 10.1016/j.ahj.2014.09.008. Epub 2014 Oct 14.</t>
  </si>
  <si>
    <t>Sobel JD, Vartanian SM, Gasper WJ, Hiramoto JS, Chuter TA, Reilly LM.Lower extremity weakness after endovascular aneurysm repair with multibranched thoracoabdominal stent grafts.J Vasc Surg. 2014 Nov 25. doi:pii: S0741-5214(14)01895-3.  10.1016/j.jvs.2014.10.013. [Epub ahead of print]</t>
  </si>
  <si>
    <t>Premprabha D, Sobel J, Pua C, Chong K, Reilly LM, Chuter TA, Hiramoto JS.Visceral branch occlusion following aneurysm repair using multibranched thoracoabdominal stent-grafts.J Endovasc Ther. 2014 Dec;21(6):783-90. doi: 10.1583/14-4807R.1.</t>
  </si>
  <si>
    <t>Carlson AQ, Tuot DS, Jen KY, Butcher B, Graf J, Sam R, Imboden JB.Pauci-immune glomerulonephritis in individuals with disease associated with levamisole-adulterated cocaine: a series of 4 cases.Medicine (Baltimore). 2014 Oct;93(17):290-7. doi: 10.1097/MD.0000000000000090.</t>
  </si>
  <si>
    <t>Yenchek R, Ix JH, Rifkin DE, Shlipak MG, Sarnak MJ, Garcia M, Patel KV, Satterfield S, Harris TB, Newman AB, Fried LF; Health, Aging, and Body Composition Study.Association of serum bicarbonate with incident functional limitation in older adults.Clin J Am Soc Nephrol. 2014 Dec 5;9(12):2111-6. doi: 10.2215/CJN.05480614. Epub 2014 Nov 7.</t>
  </si>
  <si>
    <t>Jotwani V, Scherzer R, Abraham A, Estrella MM, Bennett M, Cohen MH, Nowicki M, Sharma A, Young M, Tien PC, Ix JH, Sarnak MJ, Parikh CR, Shlipak MG.Association of Urine Î±1-Microglobulin with Kidney Function Decline and Mortality in HIV-Infected Women.Clin J Am Soc Nephrol. 2015 Jan 7;10(1):63-73. doi: 10.2215/CJN.03220314. Epub 2014 Nov 4.</t>
  </si>
  <si>
    <t>Tuot DS, Sewell JL, Day L, Leeds K, Chen AH.Increasing access to specialty care: patient discharges from a gastroenterology clinic.Am J Manag Care. 2014 Oct;20(10):812-9.</t>
  </si>
  <si>
    <t>Scherzer R, Bacchetti P, Messerlian G, Goderre J, Maki PM, Seifer DB, Anastos K, Karim R, Greenblatt RM.Impact of CD4+ Lymphocytes and HIV Infection on Anti-MÃ¼llerian Hormone Levels in a Large Cohort of HIV-infected and HIV-uninfected Women.Am J Reprod Immunol. 2014 Oct 23. doi: 10.1111/aji.12332. [Epub ahead of print]</t>
  </si>
  <si>
    <t>Hsue PY, Scherzer R, Grunfeld C, Imboden J, Wu Y, Del Puerto G, Nitta E, Shigenaga J, Schnell Heringer A, Ganz P, Graf J.Depletion of B-cells with rituximab improves endothelial function and reduces inflammation among individuals with rheumatoid arthritis.J Am Heart Assoc. 2014 Oct 21;3(5):e001267. doi: 10.1161/JAHA.114.001267.</t>
  </si>
  <si>
    <t>Odden MC, Shlipak MG, Whitson HE, Katz R, Kearney PM, defilippi C, Shastri S, Sarnak MJ, Siscovick DS, Cushman M, Psaty BM, Newman AB.Risk factors for cardiovascular disease across the spectrum of older age: the Cardiovascular Health Study.Atherosclerosis. 2014 Nov;237(1):336-42. doi: 10.1016/j.atherosclerosis.2014.09.012. Epub 2014 Sep 30.</t>
  </si>
  <si>
    <t>Estrella MM, Li M, Tin A, Abraham AG, Shlipak MG, Penugonda S, Hussain SK, Palella FJ Jr, Wolinsky SM, Martinson JJ, Parekh RS, Kao WH.The Association Between APOL1 Risk Alleles and Longitudinal Kidney Function Differs by HIV Viral Suppression Status.Clin Infect Dis. 2014 Oct 3. doi:pii: ciu765. [Epub ahead of print]</t>
  </si>
  <si>
    <t>Bansal N, Hyre Anderson A, Yang W, Christenson RH, deFilippi CR, Deo R, Dries DL, Go AS, He J, Kusek JW, Lash JP, Raj D, Rosas S, Wolf M, Zhang X, Shlipak MG, Feldman HI.High-Sensitivity Troponin T and N-Terminal Pro-B-Type Natriuretic Peptide (NT-proBNP) and Risk of Incident Heart Failure in Patients with CKD: The Chronic Renal Insufficiency Cohort (CRIC) Study.J Am Soc Nephrol. 2014 Oct 2. doi:pii: ASN.2014010108. [Epub ahead of print]</t>
  </si>
  <si>
    <t>Lucas GM, Ross MJ, Stock PG, Shlipak MG, Wyatt CM, Gupta SK, Atta MG, Wools-Kaloustian KK, Pham PA, Bruggeman LA, Lennox JL, Ray PE, Kalayjian RC.Clinical practice guideline for the management of chronic kidney disease in patients infected with HIV: 2014 update by the HIV Medicine Association of the Infectious Diseases Society of America.Clin Infect Dis. 2014 Nov 1;59(9):e96-138. doi: 10.1093/cid/ciu617. Epub 2014 Sep 17.</t>
  </si>
  <si>
    <t>Banerjee T, Scherzer R, Powe NR, Steffick D, Shahinian V, Saran R, Pavkov ME, Saydah S, Shlipak MG; Centers for Disease Control and Prevention Chronic Kidney Disease Surveillance Team.Race and other risk factors for incident proteinuria in a national cohort of HIV-infected veterans.J Acquir Immune Defic Syndr. 2014 Oct 1;67(2):145-52. doi: 10.1097/QAI.0000000000000285.</t>
  </si>
  <si>
    <t>Lang J, Scherzer R, Tien PC, Parikh CR, Anastos K, Estrella MM, Abraham AG, Sharma A, Cohen MH, Butch AW, Nowicki M, Grunfeld C, Shlipak MG.Serum albumin and kidney function decline in HIV-infected women.Am J Kidney Dis. 2014 Oct;64(4):584-91. doi: 10.1053/j.ajkd.2014.05.015. Epub 2014 Jul 22.</t>
  </si>
  <si>
    <t>Garimella PS, Ix JH, Katz R, Shlipak MG, Criqui MH, Siscovick DS, Kramer H, Sibley CT, Sarnak MJ.Association of Albumin-Creatinine Ratio and Cystatin C With Change in Ankle-Brachial Index: The Multi-Ethnic Study of Atherosclerosis (MESA).Am J Kidney Dis. 2015 Jan;65(1):33-40. doi: 10.1053/j.ajkd.2014.05.014. Epub 2014 Jul 3.</t>
  </si>
  <si>
    <t>Beasley JM, Katz R, Shlipak M, Rifkin DE, Siscovick D, Kaplan R.Dietary protein intake and change in estimated GFR in the Cardiovascular Health Study.Nutrition. 2014 Jul-Aug;30(7-8):794-9. doi: 10.1016/j.nut.2013.12.006. Epub 2013 Dec 14.</t>
  </si>
  <si>
    <t>Tuot DS, Diamantidis CJ, Corbett CF, Boulware LE, Fox CH, Harwood DH, Star RA, Rys-Sikora KE, Narva A.The last mile: translational research to improve CKD outcomes.Clin J Am Soc Nephrol. 2014 Oct 7;9(10):1802-5. doi: 10.2215/CJN.04310514. Epub 2014 Jun 26.</t>
  </si>
  <si>
    <t>Driver TH, Shlipak MG, Katz R, Goldenstein L, Sarnak MJ, Hoofnagle AN, Siscovick DS, Kestenbaum B, de Boer IH, Ix JH.Low serum bicarbonate and kidney function decline: the Multi-Ethnic Study of Atherosclerosis (MESA).Am J Kidney Dis. 2014 Oct;64(4):534-41. doi: 10.1053/j.ajkd.2014.05.008. Epub 2014 Jun 18.</t>
  </si>
  <si>
    <t>Goldenstein L, Driver TH, Fried LF, Rifkin DE, Patel KV, Yenchek RH, Harris TB, Kritchevsky SB, Newman AB, Sarnak MJ, Shlipak MG, Ix JH; Health ABC Study Investigators.Serum bicarbonate concentrations and kidney disease progression in community-living elders: the Health, Aging, and Body Composition (Health ABC) Study.Am J Kidney Dis. 2014 Oct;64(4):542-9. doi: 10.1053/j.ajkd.2014.05.009. Epub 2014 Jun 18.</t>
  </si>
  <si>
    <t>Coresh J, Turin TC, Matsushita K, Sang Y, Ballew SH, Appel LJ, Arima H, Chadban SJ, Cirillo M, Djurdjev O, Green JA, Heine GH, Inker LA, Irie F, Ishani A, Ix JH, Kovesdy CP, Marks A, Ohkubo T, Shalev V, Shankar A, Wen CP, et al.Decline in estimated glomerular filtration rate and subsequent risk of end-stage renal disease and mortality.JAMA. 2014 Jun 25;311(24):2518-31.</t>
  </si>
  <si>
    <t>Chong EW, Guymer RH, Klein R, Klein BE, Cotch MF, Wang JJ, Shlipak MG, Wong TY.Is renal function associated with early age-related macular degeneration?Optom Vis Sci. 2014 Aug;91(8):860-4. doi: 10.1097/OPX.0000000000000288.</t>
  </si>
  <si>
    <t>Mahmoodi BK, Yatsuya H, Matsushita K, Sang Y, Gottesman RF, Astor BC, Woodward M, Longstreth WT Jr, Psaty BM, Shlipak MG, Folsom AR, Gansevoort RT, Coresh J.Association of kidney disease measures with ischemic versus hemorrhagic strokes: pooled analyses of 4 prospective community-based cohorts.Stroke. 2014 Jul;45(7):1925-31. doi: 10.1161/STROKEAHA.114.004900. Epub 2014 May 29.</t>
  </si>
  <si>
    <t>Darsie B, Shlipak MG, Sarnak MJ, Katz R, Fitzpatrick AL, Odden MC.Kidney function and cognitive health in older adults: the Cardiovascular Health Study.Am J Epidemiol. 2014 Jul 1;180(1):68-75. doi: 10.1093/aje/kwu102. Epub 2014 May 20.</t>
  </si>
  <si>
    <t xml:space="preserve">Perrin AE, Jotwani VM.Addressing the unique issues of student athletes with ADHD.J Fam Pract. 2014 May;63(5):E1-9. No abstract available. </t>
  </si>
  <si>
    <t>Hsu JJ, Katz R, Ix JH, de Boer IH, Kestenbaum B, Shlipak MG.Association of fibroblast growth factor-23 with arterial stiffness in the Multi-Ethnic Study of Atherosclerosis.Nephrol Dial Transplant. 2014 Nov;29(11):2099-105. doi: 10.1093/ndt/gfu101. Epub 2014 Apr 29.</t>
  </si>
  <si>
    <t>Hawkins M, Newman AB, Madero M, Patel KV, Shlipak MG, Cooper J, Johansen KL, Navaneethan SD, Shorr RI, Simonsick EM, Fried LF.TV Watching, But Not Physical Activity, is Associated With Change in Kidney Function in Older Adults.J Phys Act Health. 2014 Apr 17. [Epub ahead of print]</t>
  </si>
  <si>
    <t>Belcher JM, Sanyal AJ, Garcia-Tsao G, Ansari N, Coca SG, Shlipak MG, Parikh CR.Early trends in cystatin C and outcomes in patients with cirrhosis and acute kidney injury.Int J Nephrol. 2014;2014:708585. doi: 10.1155/2014/708585. Epub 2014 Mar 18.</t>
  </si>
  <si>
    <t>Deo R, Yang W, Khan AM, Bansal N, Zhang X, Leonard MB, Keane MG, Soliman EZ, Steigerwalt S, Townsend RR, Shlipak MG, Feldman HI; CRIC Study Investigators.Serum aldosterone and death, end-stage renal disease, and cardiovascular events in blacks and whites: findings from the Chronic Renal Insufficiency Cohort (CRIC) Study.Hypertension. 2014 Jul;64(1):103-10. doi: 10.1161/HYPERTENSIONAHA.114.03311. Epub 2014 Apr 21.</t>
  </si>
  <si>
    <t>Molnar AO, Parikh CR, Coca SG, Thiessen-Philbrook H, Koyner JL, Shlipak MG, Lee Myers M, Garg AX; TRIBE-AKI Consortium.Association between preoperative statin use and acute kidney injury biomarkers in cardiac surgical procedures.Ann Thorac Surg. 2014 Jun;97(6):2081-7. doi: 10.1016/j.athoracsur.2014.02.033. Epub 2014 Apr 12.</t>
  </si>
  <si>
    <t>Grenon SM, Cohen BE, Smolderen K, Vittinghoff E, Whooley MA, Hiramoto J.Peripheral arterial disease, gender, and depression in the Heart and Soul Study.J Vasc Surg. 2014 Aug;60(2):396-403. doi: 10.1016/j.jvs.2014.02.013. Epub 2014 Mar 22.</t>
  </si>
  <si>
    <t>Hiramoto JS, Katz R, Weisman S, Conte M.Gender-specific risk factors for peripheral artery disease in a voluntary screening population.J Am Heart Assoc. 2014 Mar 13;3(2):e000651. doi: 10.1161/JAHA.113.000651.</t>
  </si>
  <si>
    <t>Walker JP, Hiramoto JS, Gasper WJ, Auyang P, Conte MS, Rapp JH, Lovett DH, Owens CD.Vitamin D deficiency is associated with mortality and adverse vascular access outcomes in patients with end-stage renal disease.J Vasc Surg. 2014 Jul;60(1):176-83. doi: 10.1016/j.jvs.2014.01.037. Epub 2014 Feb 28.</t>
  </si>
  <si>
    <t>Garimella PS, Ix JH, Katz R, Chonchol MB, Kestenbaum BR, de Boer IH, Siscovick DS, Shastri S, Hiramoto JS, Shlipak MG, Sarnak MJ.Fibroblast growth factor 23, the ankle-brachial index, and incident peripheral artery disease in the Cardiovascular Health Study.Atherosclerosis. 2014 Mar;233(1):91-6. doi: 10.1016/j.atherosclerosis.2013.12.015. Epub 2014 Jan 4.</t>
  </si>
  <si>
    <t>Parikh RV, Scherzer R, Nitta EM, Leone A, Hur S, Mistry V, Macgregor JS, Martin JN, Deeks SG, Ganz P, Hsue PY.Increased levels of asymmetric dimethylarginine are associated with pulmonary arterial hypertension in HIV infection.AIDS. 2014 Feb 20;28(4):511-9. doi: 10.1097/QAD.0000000000000124.</t>
  </si>
  <si>
    <t>Grenon SM, Chong K, Alley H, Nosova E, Gasper W, Hiramoto J, Boscardin WJ, Owens CD.Walking disability in patients with peripheral artery disease is associated with arterial endothelial function.J Vasc Surg. 2014 Apr;59(4):1025-34. doi: 10.1016/j.jvs.2013.10.084. Epub 2014 Jan 11.</t>
  </si>
  <si>
    <t>Manenschijn L, Scherzer R, Koper JW, Danoff A, van Rossum EF, Grunfeld C.Association of glucocorticoid receptor haplotypes with body composition and metabolic parameters in HIV-infected patients from the FRAM study.Pharmacogenet Genomics. 2014 Mar;24(3):156-61. doi: 10.1097/FPC.0000000000000029.</t>
  </si>
  <si>
    <t>Coca SG, Garg AX, Thiessen-Philbrook H, Koyner JL, Patel UD, Krumholz HM, Shlipak MG, Parikh CR; TRIBE-AKI Consortium.Urinary biomarkers of AKI and mortality 3 years after cardiac surgery.J Am Soc Nephrol. 2014 May;25(5):1063-71. doi: 10.1681/ASN.2013070742. Epub 2013 Dec 19.</t>
  </si>
  <si>
    <t xml:space="preserve">Shlipak MG, Coresh J, Gansevoort RT.Cystatin C versus creatinine for kidney function-based risk.N Engl J Med. 2013 Dec 19;369(25):2459. doi: 10.1056/NEJMc1312801. No abstract available. </t>
  </si>
  <si>
    <t>McBride D, Dohan D, Handley MA, Powe NR, Tuot DS.Developing a CKD registry in primary care: provider attitudes and input.Am J Kidney Dis. 2014 Apr;63(4):577-83. doi: 10.1053/j.ajkd.2013.10.012. Epub 2013 Dec 2.</t>
  </si>
  <si>
    <t>Baxi SM, Greenblatt RM, Bacchetti P, Scherzer R, Minkoff H, Huang Y, Anastos K, Cohen M, Gange SJ, Young M, Shlipak MG, Gandhi M.Common clinical conditions - age, low BMI, ritonavir use, mild renal impairment - affect tenofovir pharmacokinetics in a large cohort of HIV-infected women.AIDS. 2014 Jan 2;28(1):59-66. doi: 10.1097/QAD.0000000000000033.</t>
  </si>
  <si>
    <t>Brown JR, Katz R, Ix JH, de Boer IH, Siscovick DS, Grams ME, Shlipak M, Sarnak MJ.Fibroblast growth factor-23 and the long-term risk of hospital-associated AKI among community-dwelling older individuals.Clin J Am Soc Nephrol. 2014 Feb;9(2):239-46. doi: 10.2215/CJN.05830513. Epub 2013 Nov 21.</t>
  </si>
  <si>
    <t>Dalrymple LS, Katz R, Rifkin DE, Siscovick D, Newman AB, Fried LF, Sarnak MJ, Odden MC, Shlipak MG.Kidney function and prevalent and incident frailty.Clin J Am Soc Nephrol. 2013 Dec;8(12):2091-9. doi: 10.2215/CJN.02870313. Epub 2013 Oct 31.</t>
  </si>
  <si>
    <t>Dubin RF, Li Y, He J, Jaar BG, Kallem R, Lash JP, Makos G, Rosas SE, Soliman EZ, Townsend RR, Yang W, Go AS, Keane M, Defilippi C, Mishra R, Wolf M, Shlipak MG; CRIC Study Investigators.Predictors of high sensitivity cardiac troponin T in chronic kidney disease patients: a cross-sectional study in the chronic renal insufficiency cohort (CRIC).BMC Nephrol. 2013 Oct 22;14:229. doi: 10.1186/1471-2369-14-229.</t>
  </si>
  <si>
    <t>Wheeler AL, Scherzer R, Lee D, Delaney JA, Bacchetti P, Shlipak MG, Sidney S, Grunfeld C, Tien PC; Study of Fat Redistribution and Metabolic Change in HIV Infection (FRAM).HIV/hepatitis C virus coinfection ameliorates the atherogenic lipoprotein abnormalities of HIV infection.AIDS. 2014 Jan 2;28(1):49-58. doi: 10.1097/QAD.0000000000000026.</t>
  </si>
  <si>
    <t>Hiramoto J, Tanaka Y.Temporary cerebral revascularization using a radial artery in the hand-eyeshade posture: technical note.Neurol Med Chir (Tokyo). 2014 Jun 17;54(6):507-9. Epub 2013 Oct 11.</t>
  </si>
  <si>
    <t>Jovanovich A, Ix JH, Gottdiener J, McFann K, Katz R, Kestenbaum B, de Boer IH, Sarnak M, Shlipak MG, Mukamal KJ, Siscovick D, Chonchol M.Fibroblast growth factor 23, left ventricular mass, and left ventricular hypertrophy in community-dwelling older adults.Atherosclerosis. 2013 Nov;231(1):114-9. doi: 10.1016/j.atherosclerosis.2013.09.002. Epub 2013 Sep 13.</t>
  </si>
  <si>
    <t>Tanaka Y, Uchida M, Onodera H, Hiramoto J, Yoshida Y.Simple transposition technique for microvascular decompression using an expanded polytetrafluoroethylene belt": technical note."Neurol Med Chir (Tokyo). 2014 Jun 17;54(6):483-5. Epub 2013 Oct 7.</t>
  </si>
  <si>
    <t xml:space="preserve">Tuot DS, Powe NR.Translating science to improve health: hope for patients with kidney disease at what cost?Ann Intern Med. 2013 Sep 17;159(6):430-1. doi: 10.7326/0003-4819-159-6-201309170-00012. No abstract available. </t>
  </si>
  <si>
    <t>Shlipak MG, Matsushita K, Ã„rnlÃ¶v J, Inker LA, Katz R, Polkinghorne KR, Rothenbacher D, Sarnak MJ, Astor BC, Coresh J, Levey AS, Gansevoort RT; CKD Prognosis Consortium.Cystatin C versus creatinine in determining risk based on kidney function.N Engl J Med. 2013 Sep 5;369(10):932-43. doi: 10.1056/NEJMoa1214234.</t>
  </si>
  <si>
    <t>Hatano H, Strain MC, Scherzer R, Bacchetti P, Wentworth D, Hoh R, Martin JN, McCune JM, Neaton JD, Tracy RP, Hsue PY, Richman DD, Deeks SG.Increase in 2-long terminal repeat circles and decrease in D-dimer after raltegravir intensification in patients with treated HIV infection: a randomized, placebo-controlled trial.J Infect Dis. 2013 Nov 1;208(9):1436-42. doi: 10.1093/infdis/jit453. Epub 2013 Aug 23.</t>
  </si>
  <si>
    <t>Jotwani V, Scherzer R, Abraham A, Estrella MM, Bennett M, Devarajan P, Anastos K, Cohen MH, Nowicki M, Sharma A, Young M, Tien PC, Grunfeld C, Parikh CR, Shlipak MG.Does HIV infection promote early kidney injury in women?Antivir Ther. 2014;19(1):79-87. doi: 10.3851/IMP2677. Epub 2013 Aug 23.</t>
  </si>
  <si>
    <t>Tuot DS, Davis E, Velasquez A, Banerjee T, Powe NR.Assessment of printed patient-educational materials for chronic kidney disease.Am J Nephrol. 2013;38(3):184-94. doi: 10.1159/000354314. Epub 2013 Aug 21.</t>
  </si>
  <si>
    <t>O'Seaghdha CM, Tin A, Yang Q, Katz R, Liu Y, Harris T, Astor B, Coresh J, Fox CS, Kao WH, Shlipak MG.Association of a cystatin C gene variant with cystatin C levels, CKD, and risk of incident cardiovascular disease and mortality.Am J Kidney Dis. 2014 Jan;63(1):16-22. doi: 10.1053/j.ajkd.2013.06.015. Epub 2013 Aug 7.</t>
  </si>
  <si>
    <t>Vartanian SM, Johnston PC, Walker JP, Runge SJ, Eichler CM, Reilly LM, Hiramoto JS, Conte MS.Clinical consequence of bare metal stent and stent graft failure in femoropopliteal occlusive disease.J Vasc Surg. 2013 Dec;58(6):1525-31. doi: 10.1016/j.jvs.2013.05.094. Epub 2013 Jul 30.</t>
  </si>
  <si>
    <t>Bailony MR, Scherzer R, Huhn G, Plankey MW, Peters MG, Tien PC.Association of HIV infection, hepatitis C virus infection, and metabolic factors with liver stiffness measured by transient elastography.J Infect Dis. 2013 Dec 1;208(11):1776-83. doi: 10.1093/infdis/jit357. Epub 2013 Jul 30.</t>
  </si>
  <si>
    <t>Sewell JL, Day LW, Tuot DS, Alvarez R, Yu A, Chen AH.A brief, low-cost intervention improves the quality of ambulatory gastroenterology consultation notes.Am J Med. 2013 Aug;126(8):732-8. doi: 10.1016/j.amjmed.2013.02.017. Epub 2013 Jun 18.</t>
  </si>
  <si>
    <t>Jovanovich A, BÃ¹zkovÃ¡ P, Chonchol M, Robbins J, Fink HA, de Boer IH, Kestenbaum B, Katz R, Carbone L, Lee J, Laughlin GA, Mukamal KJ, Fried LF, Shlipak MG, Ix JH.Fibroblast growth factor 23, bone mineral density, and risk of hip fracture among older adults: the cardiovascular health study.J Clin Endocrinol Metab. 2013 Aug;98(8):3323-31. doi: 10.1210/jc.2013-1152. Epub 2013 Jun 14.</t>
  </si>
  <si>
    <t>Shlipak MG, Day EC.Biomarkers for incident CKD: a new framework for interpreting the literature.Nat Rev Nephrol. 2013 Aug;9(8):478-83. doi: 10.1038/nrneph.2013.108. Epub 2013 Jun 11. Review.</t>
  </si>
  <si>
    <t>Stevens PE, Levin A; Kidney Disease: Improving Global Outcomes Chronic Kidney Disease Guideline Development Work Group Members.Evaluation and management of chronic kidney disease: synopsis of the kidney disease: improving global outcomes 2012 clinical practice guideline.Ann Intern Med. 2013 Jun 4;158(11):825-30. doi: 10.7326/0003-4819-158-11-201306040-00007.</t>
  </si>
  <si>
    <t xml:space="preserve">SPS3 Study Group, Benavente OR, Coffey CS, Conwit R, Hart RG, McClure LA, Pearce LA, Pergola PE, Szychowski JM.Blood-pressure targets in patients with recent lacunar stroke: the SPS3 randomised trial.Lancet. 2013 Aug 10;382(9891):507-15. doi: 10.1016/S0140-6736(13)60852-1. Epub 2013 May 29. Erratum in: Lancet. 2013 Aug 10;382(9891):506. Coffey, C S [aded]. </t>
  </si>
  <si>
    <t>Estrella MM, Wyatt CM, Pearce CL, Li M, Shlipak MG, Aouizerat BE, Gustafson D, Cohen MH, Gange SJ, Kao WH, Parekh RS.Host APOL1 genotype is independently associated with proteinuria in HIV infection.Kidney Int. 2013 Oct;84(4):834-40. doi: 10.1038/ki.2013.203. Epub 2013 May 29.</t>
  </si>
  <si>
    <t>Parikh RV, Scherzer R, Grunfeld C, Nitta EM, Leone A, Martin JN, Deeks SG, Ganz P, Hsue PY.Elevated levels of asymmetric dimethylarginine are associated with lower CD4+ count and higher viral load in HIV-infected individuals.Atherosclerosis. 2013 Jul;229(1):246-52. doi: 10.1016/j.atherosclerosis.2013.04.025. Epub 2013 Apr 30.</t>
  </si>
  <si>
    <t>Tuttle KR, Tuot DS, Corbett CL, Setter SM, Powe NR.Type 2 translational research for CKD.Clin J Am Soc Nephrol. 2013 Oct;8(10):1829-38. doi: 10.2215/CJN.00130113. Epub 2013 Apr 25. Review.</t>
  </si>
  <si>
    <t>Parikh CR, Thiessen-Philbrook H, Garg AX, Kadiyala D, Shlipak MG, Koyner JL, Edelstein CL, Devarajan P, Patel UD, Zappitelli M, Krawczeski CD, Passik CS, Coca SG; TRIBE-AKI Consortium.Performance of kidney injury molecule-1 and liver fatty acid-binding protein and combined biomarkers of AKI after cardiac surgery.Clin J Am Soc Nephrol. 2013 Jul;8(7):1079-88. doi: 10.2215/CJN.10971012. Epub 2013 Apr 18.</t>
  </si>
  <si>
    <t>Hsu JC, Li Y, Marcus GM, Hsue PY, Scherzer R, Grunfeld C, Shlipak MG.Atrial fibrillation and atrial flutter in human immunodeficiency virus-infected persons: incidence, risk factors, and association with markers of HIV disease severity.J Am Coll Cardiol. 2013 Jun 4;61(22):2288-95. doi: 10.1016/j.jacc.2013.03.022. Epub 2013 Apr 3.</t>
  </si>
  <si>
    <t>Park M, Vittinghoff E, Liu KD, Shlipak MG, Hsu CY.Urine Biomarkers Neutrophil Gelatinase-Associated Lipocalin (NGAL) and Kidney Injury Molecule-1 (KIM-1) Have Different Patterns in Heart Failure Exacerbation.Biomark Insights. 2013;8:15-8. doi: 10.4137/BMI.S11479. Epub 2013 Mar 11.</t>
  </si>
  <si>
    <t>Jurkovitz CT, Li S, Norris KC, Saab G, Bomback AS, Whaley-Connell AT, McCullough PA; KEEP Investigators.Association between lack of health insurance and risk of death and ESRD: results from the Kidney Early Evaluation Program (KEEP).Am J Kidney Dis. 2013 Apr;61(4 Suppl 2):S24-32. doi: 10.1053/j.ajkd.2012.12.015.</t>
  </si>
  <si>
    <t>Amin AP, Whaley-Connell AT, Li S, Chen SC, McCullough PA, Kosiborod MN; KEEP Investigators.The synergistic relationship between estimated GFR and microalbuminuria in predicting long-term progression to ESRD or death in patients with diabetes: results from the Kidney Early Evaluation Program (KEEP).Am J Kidney Dis. 2013 Apr;61(4 Suppl 2):S12-23. doi: 10.1053/j.ajkd.2013.01.005.</t>
  </si>
  <si>
    <t>Dominguez JR, Shlipak MG, Whooley MA, Ix JH.Fractional excretion of phosphorus modifies the association between fibroblast growth factor-23 and outcomes.J Am Soc Nephrol. 2013 Mar;24(4):647-54. doi: 10.1681/ASN.2012090894. Epub 2013 Mar 21.</t>
  </si>
  <si>
    <t>Hiramoto JS, Katz R, Ix JH, Wassel C, Rodondi N, Windham BG, Harris T, Koster A, Satterfield S, Newman A, Shlipak MG; Health ABC study.Sex differences in the prevalence and clinical outcomes of subclinical peripheral artery disease in the Health, Aging, and Body Composition (Health ABC) study.Vascular. 2014 Apr;22(2):142-8. doi: 10.1177/1708538113476023. Epub 2013 May 13.</t>
  </si>
  <si>
    <t>Grubbs V, Plantinga LC, Tuot DS, Hedgeman E, Saran R, Saydah S, Rolka D, Powe NR; Centers for Disease Control and Prevention CKD Surveillance Team.Americans' use of dietary supplements that are potentially harmful in CKD.Am J Kidney Dis. 2013 May;61(5):739-47. doi: 10.1053/j.ajkd.2012.12.018. Epub 2013 Feb 14.</t>
  </si>
  <si>
    <t>Bloomfield GS, Yi SS, Astor BC, Kramer H, Shea S, Shlipak MG, Post WS.Blood pressure and chronic kidney disease progression in a multi-racial cohort: the Multi-Ethnic Study of Atherosclerosis.J Hum Hypertens. 2013 Jul;27(7):421-6. doi: 10.1038/jhh.2013.1. Epub 2013 Feb 14.</t>
  </si>
  <si>
    <t>Gasper WJ, Reilly LM, Rapp JH, Grenon SM, Hiramoto JS, Sobel JD, Chuter TA.Assessing the anatomic applicability of the multibranched endovascular repair of thoracoabdominal aortic aneurysm technique.J Vasc Surg. 2013 Jun;57(6):1553-8; discussion 1558. doi: 10.1016/j.jvs.2012.12.021. Epub 2013 Feb 6.</t>
  </si>
  <si>
    <t>Tuot DS, Plantinga LC, Judd SE, Muntner P, Hsu CY, Warnock DG, GutiÃ©rrez OM, Safford M, Powe NR, McClellan WM; REGARDS Investigators.Healthy behaviors, risk factor control and awareness of chronic kidney disease.Am J Nephrol. 2013;37(2):135-43. doi: 10.1159/000346712. Epub 2013 Jan 31.</t>
  </si>
  <si>
    <t>Nitsch D, Grams M, Sang Y, Black C, Cirillo M, Djurdjev O, Iseki K, Jassal SK, Kimm H, Kronenberg F, Oien CM, Levey AS, Levin A, Woodward M, Hemmelgarn BR; Chronic Kidney Disease Prognosis Consortium.Associations of estimated glomerular filtration rate and albuminuria with mortality and renal failure by sex: a meta-analysis.BMJ. 2013 Jan 29;346:f324. doi: 10.1136/bmj.f324. Review.</t>
  </si>
  <si>
    <t>Lang J, Scherzer R, Weekley CC, Tien PC, Grunfeld C, Shlipak MG.Serum albumin and short-term risk for mortality and cardiovascular disease among HIV-infected veterans.AIDS. 2013 May 15;27(8):1339-43. doi: 10.1097/QAD.0b013e32835f1dd6.</t>
  </si>
  <si>
    <t>Koyner JL, Garg AX, Shlipak MG, Patel UD, Sint K, Hong K, Devarajan P, Edelstein CL, Zappitelli M, Thiessen-Philbrook H, Parikh CR; Translational Research Investigating Biomarker Endpoints in AKI (TRIBE AKI) Consortium.Urinary cystatin C and acute kidney injury after cardiac surgery.Am J Kidney Dis. 2013 May;61(5):730-8. doi: 10.1053/j.ajkd.2012.12.006. Epub 2013 Jan 16.</t>
  </si>
  <si>
    <t>Lamprea-Montealegre JA, McClelland RL, Astor BC, Matsushita K, Shlipak M, de Boer IH, Szklo M.Chronic kidney disease, plasma lipoproteins, and coronary artery calcium incidence: the Multi-Ethnic Study of Atherosclerosis.Arterioscler Thromb Vasc Biol. 2013 Mar;33(3):652-8. doi: 10.1161/ATVBAHA.112.300624. Epub 2013 Jan 17.</t>
  </si>
  <si>
    <t>Odden MC, Tager IB, Gansevoort RT, Bakker SJ, Fried LF, Newman AB, Katz R, Satterfield S, Harris TB, Sarnak MJ, Siscovick D, Shlipak MG.Hypertension and low HDL cholesterol were associated with reduced kidney function across the age spectrum: a collaborative study.Ann Epidemiol. 2013 Mar;23(3):106-11. doi: 10.1016/j.annepidem.2012.12.004. Epub 2013 Jan 10.</t>
  </si>
  <si>
    <t>Mishra RK, Li Y, DeFilippi C, Fischer MJ, Yang W, Keane M, Chen J, He J, Kallem R, Horwitz EJ, Rafey M, Raj DS, Go AS, Shlipak MG; CRIC Study Investigators.Association of cardiac troponin T with left ventricular structure and function in CKD.Am J Kidney Dis. 2013 May;61(5):701-9. doi: 10.1053/j.ajkd.2012.11.034. Epub 2013 Jan 4.</t>
  </si>
  <si>
    <t>Walker JP, Hiramoto JS.Diagnosis and management of peripheral artery disease in women.Int J Womens Health. 2012;4:625-34. doi: 10.2147/IJWH.S31073. Epub 2012 Dec 14.</t>
  </si>
  <si>
    <t>Babayev R, Whaley-Connell A, Kshirsagar A, Klemmer P, Navaneethan S, Chen SC, Li S, McCullough PA, Bakris G, Bomback A; KEEP Investigators.Association of race and body mass index with ESRD and mortality in CKD stages 3-4: results from the Kidney Early Evaluation Program (KEEP).Am J Kidney Dis. 2013 Mar;61(3):404-12. doi: 10.1053/j.ajkd.2012.11.038. Epub 2012 Dec 20.</t>
  </si>
  <si>
    <t>Jensen MK, Bartz TM, Mukamal KJ, DjoussÃ© L, Kizer JR, Tracy RP, Zieman SJ, Rimm EB, Siscovick DS, Shlipak M, Ix JH.Fetuin-A, type 2 diabetes, and risk of cardiovascular disease in older adults: the cardiovascular health study.Diabetes Care. 2013 May;36(5):1222-8. doi: 10.2337/dc12-1591. Epub 2012 Dec 18.</t>
  </si>
  <si>
    <t>Magnani JW, Wang N, Nelson KP, Connelly S, Deo R, Rodondi N, Schelbert EB, Garcia ME, Phillips CL, Shlipak MG, Harris TB, Ellinor PT, Benjamin EJ; Health, Aging, and Body Composition Study.Electrocardiographic PR interval and adverse outcomes in older adults: the Health, Aging, and Body Composition study.Circ Arrhythm Electrophysiol. 2013 Feb;6(1):84-90. doi: 10.1161/CIRCEP.112.975342. Epub 2012 Dec 16.</t>
  </si>
  <si>
    <t>Matsushita K, Ballew SH, Astor BC, Jong PE, Gansevoort RT, Hemmelgarn BR, Levey AS, Levin A, Wen CP, Woodward M, Coresh J; Chronic Kidney Disease Prognosis Consortium.Cohort profile: the chronic kidney disease prognosis consortium.Int J Epidemiol. 2013 Dec;42(6):1660-8. doi: 10.1093/ije/dys173. Epub 2012 Dec 12.</t>
  </si>
  <si>
    <t>Mishra RK, Li Y, Ricardo AC, Yang W, Keane M, Cuevas M, Christenson R, deFilippi C, Chen J, He J, Kallem RR, Raj DS, Schelling JR, Wright J, Go AS, Shlipak MG; Chronic Renal Insufficiency Cohort Investigators.Association of N-terminal pro-B-type natriuretic peptide with left ventricular structure and function in chronic kidney disease (from the Chronic Renal Insufficiency Cohort [CRIC]).Am J Cardiol. 2013 Feb 1;111(3):432-8. doi: 10.1016/j.amjcard.2012.10.019. Epub 2012 Nov 22.</t>
  </si>
  <si>
    <t>Grenon SM, Hiramoto J, Smolderen KG, Vittinghoff E, Whooley MA, Cohen BE.Association between depression and peripheral artery disease: insights from the heart and soul study.J Am Heart Assoc. 2012 Aug;1(4):e002667. doi: 10.1161/JAHA.112.002667. Epub 2012 Aug 24.</t>
  </si>
  <si>
    <t>Hsue PY, Scherzer R, Hunt PW, Schnell A, Bolger AF, Kalapus SC, Maka K, Martin JN, Ganz P, Deeks SG.Carotid Intima-Media Thickness Progression in HIV-Infected Adults Occurs Preferentially at the Carotid Bifurcation and Is Predicted by Inflammation.J Am Heart Assoc. 2012 Apr;1(2). doi:pii: jah3-e000422.  10.1161/JAHA.111.000422. Epub 2012 Apr 24.</t>
  </si>
  <si>
    <t>Hallan SI, Matsushita K, Sang Y, Mahmoodi BK, Black C, Ishani A, Kleefstra N, Naimark D, Roderick P, Tonelli M, Wetzels JF, Astor BC, Gansevoort RT, Levin A, Wen CP, Coresh J; Chronic Kidney Disease Prognosis Consortium.Age and association of kidney measures with mortality and end-stage renal disease.JAMA. 2012 Dec 12;308(22):2349-60.</t>
  </si>
  <si>
    <t xml:space="preserve">Fox CS, Matsushita K, Woodward M, Bilo HJ, Chalmers J, Heerspink HJ, Lee BJ, Perkins RM, Rossing P, Sairenchi T, Tonelli M, Vassalotti JA, Yamagishi K, Coresh J, de Jong PE, Wen CP, Nelson RG; Chronic Kidney Disease Prognosis Consortium.Associations of kidney disease measures with mortality and end-stage renal disease in individuals with and without diabetes: a meta-analysis.Lancet. 2012 Nov 10;380(9854):1662-73. doi: 10.1016/S0140-6736(12)61350-6. Epub 2012 Sep 24. Review. Erratum in: Lancet. 2013 Feb 2;381(9864):374. </t>
  </si>
  <si>
    <t xml:space="preserve">Mahmoodi BK, Matsushita K, Woodward M, Blankestijn PJ, Cirillo M, Ohkubo T, Rossing P, Sarnak MJ, Stengel B, Yamagishi K, Yamashita K, Zhang L, Coresh J, de Jong PE, Astor BC; Chronic Kidney Disease Prognosis Consortium.Associations of kidney disease measures with mortality and end-stage renal disease in individuals with and without hypertension: a meta-analysis.Lancet. 2012 Nov 10;380(9854):1649-61. doi: 10.1016/S0140-6736(12)61272-0. Epub 2012 Sep 24. Review. Erratum in: Lancet. 2012 Nov 10;380(9854):1648. </t>
  </si>
  <si>
    <t>Kosuge Y, Hiramoto J, Morishima H, Tanaka Y, Hashimoto T.Neuroimaging characteristics and growth pattern on magnetic resonance imaging in a 52-year-old man presenting with pituicytoma: a case report.J Med Case Rep. 2012 Sep 18;6:306. doi: 10.1186/1752-1947-6-306.</t>
  </si>
  <si>
    <t>Molnar AO, Parikh CR, Sint K, Coca SG, Koyner J, Patel UD, Butrymowicz I, Shlipak M, Garg AX.Association of postoperative proteinuria with AKI after cardiac surgery among patients at high risk.Clin J Am Soc Nephrol. 2012 Nov;7(11):1749-60. doi: 10.2215/CJN.13421211. Epub 2012 Sep 13.</t>
  </si>
  <si>
    <t>Welles CC, Schafer AL, Vittinghoff E, Shlipak MG, Whooley MA, Ix JH.Urine calcium excretion, cardiovascular events, and mortality in outpatients with stable coronary artery disease (from the Heart and Soul study).Am J Cardiol. 2012 Dec 15;110(12):1729-34. doi: 10.1016/j.amjcard.2012.08.007. Epub 2012 Sep 10.</t>
  </si>
  <si>
    <t>Grunwald JE, Alexander J, Ying GS, Maguire M, Daniel E, Whittock-Martin R, Parker C, McWilliams K, Lo JC, Go A, Townsend R, Gadegbeku CA, Lash JP, Fink JC, Rahman M, Feldman H, Kusek JW, Xie D, Jaar BG; CRIC Study Group.Retinopathy and chronic kidney disease in the Chronic Renal Insufficiency Cohort (CRIC) study.Arch Ophthalmol. 2012 Sep;130(9):1136-44.</t>
  </si>
  <si>
    <t>Mathew J, Katz R, St John Sutton M, Dixit S, Gerstenfeld EP, Ghio S, Gold MR, Linde C, Shlipak MG, Deo R.Chronic kidney disease and cardiac remodelling in patients with mild heart failure: results from the REsynchronization reVErses Remodeling in Systolic Left vEntricular Dysfunction (REVERSE) study.Eur J Heart Fail. 2012 Dec;14(12):1420-8. doi: 10.1093/eurjhf/hfs135. Epub 2012 Sep 6.</t>
  </si>
  <si>
    <t>Park M, Hsu CY, Li Y, Mishra RK, Keane M, Rosas SE, Dries D, Xie D, Chen J, He J, Anderson A, Go AS, Shlipak MG; Chronic Renal Insufficiency Cohort (CRIC) Study Group.Associations between kidney function and subclinical cardiac abnormalities in CKD.J Am Soc Nephrol. 2012 Oct;23(10):1725-34. Epub 2012 Aug 30.</t>
  </si>
  <si>
    <t>SPS3 Investigators, Benavente OR, Hart RG, McClure LA, Szychowski JM, Coffey CS, Pearce LA.Effects of clopidogrel added to aspirin in patients with recent lacunar stroke.N Engl J Med. 2012 Aug 30;367(9):817-25. doi: 10.1056/NEJMoa1204133.</t>
  </si>
  <si>
    <t>Mills KA, Scherzer R, Starr PA, Ostrem JL.Weight change after globus pallidus internus or subthalamic nucleus deep brain stimulation in Parkinson's disease and dystonia.Stereotact Funct Neurosurg. 2012;90(6):386-93. doi: 10.1159/000340071. Epub 2012 Aug 23.</t>
  </si>
  <si>
    <t>Hatano H, Scherzer R, Wu Y, Harvill K, Maka K, Hoh R, Sinclair E, Palmer S, Martin JN, Busch MP, Deeks SG, Hsue PY.A randomized controlled trial assessing the effects of raltegravir intensification on endothelial function in treated HIV infection.J Acquir Immune Defic Syndr. 2012 Nov 1;61(3):317-25. doi: 10.1097/QAI.0b013e31826e7d0f.</t>
  </si>
  <si>
    <t>Seshasai RK, Katz R, de Boer IH, Siscovick D, Shlipak MG, Rifkin DE, Sarnak MJ.Apolipoprotein E and kidney function in older adults.Clin Nephrol. 2012 Sep;78(3):174-80.</t>
  </si>
  <si>
    <t>High KP, Brennan-Ing M, Clifford DB, Cohen MH, Currier J, Deeks SG, Deren S, Effros RB, Gebo K, Goronzy JJ, Justice AC, Landay A, Levin J, Miotti PG, Munk RJ, Nass H, Rinaldo CR Jr, Shlipak MG, Tracy R, Valcour V, Vance DE, Walston JD, et al.HIV and aging: state of knowledge and areas of critical need for research. A report to the NIH Office of AIDS Research by the HIV and Aging Working Group.J Acquir Immune Defic Syndr. 2012 Jul 1;60 Suppl 1:S1-18. doi: 10.1097/QAI.0b013e31825a3668.</t>
  </si>
  <si>
    <t>van den Borst B, Gosker HR, Koster A, Yu B, Kritchevsky SB, Liu Y, Meibohm B, Rice TB, Shlipak M, Yende S, Harris TB, Schols AM; Health, Aging, and Body Composition (Health ABC) Study.The influence of abdominal visceral fat on inflammatory pathways and mortality risk in obstructive lung disease.Am J Clin Nutr. 2012 Sep;96(3):516-26. doi: 10.3945/ajcn.112.040774. Epub 2012 Jul 18.</t>
  </si>
  <si>
    <t>Spahillari A, Parikh CR, Sint K, Koyner JL, Patel UD, Edelstein CL, Passik CS, Thiessen-Philbrook H, Swaminathan M, Shlipak MG; TRIBE-AKI Consortium.Serum cystatin C- versus creatinine-based definitions of acute kidney injury following cardiac surgery: a prospective cohort study.Am J Kidney Dis. 2012 Dec;60(6):922-9. doi: 10.1053/j.ajkd.2012.06.002. Epub 2012 Jul 17.</t>
  </si>
  <si>
    <t>Okada Y, Sim X, Go MJ, Wu JY, Gu D, Takeuchi F, Takahashi A, Maeda S, Tsunoda T, Chen P, Lim SC, Wong TY, Liu J, Young TL, Aung T, Seielstad M, Teo YY, Kim YJ, Lee JY, Han BG, Kang D, Chen CH, et al.Meta-analysis identifies multiple loci associated with kidney function-related traits in east Asian populations.Nat Genet. 2012 Jul 15;44(8):904-9. doi: 10.1038/ng.2352.</t>
  </si>
  <si>
    <t>Selby VN, Scherzer R, Barnett CF, MacGregor JS, Morelli J, Donovan C, Deeks SG, Martin JN, Hsue PY.Doppler echocardiography does not accurately estimate pulmonary artery systolic pressure in HIV-infected patients.AIDS. 2012 Sep 24;26(15):1967-9.</t>
  </si>
  <si>
    <t>Ix JH, Katz R, Kestenbaum BR, de Boer IH, Chonchol M, Mukamal KJ, Rifkin D, Siscovick DS, Sarnak MJ, Shlipak MG.Fibroblast growth factor-23 and death, heart failure, and cardiovascular events in community-living individuals: CHS (Cardiovascular Health Study).J Am Coll Cardiol. 2012 Jul 17;60(3):200-7. doi: 10.1016/j.jacc.2012.03.040. Epub 2012 Jun 13.</t>
  </si>
  <si>
    <t>Plantinga LC, Tuot DS, Grubbs V, Hsu CY, Powe NR.Chronic kidney disease identification in a high-risk urban population: does automated eGFR reporting make a difference?J Urban Health. 2012 Dec;89(6):965-76. doi: 10.1007/s11524-012-9726-2.</t>
  </si>
  <si>
    <t>Anderson AH, Yang W, Hsu CY, Joffe MM, Leonard MB, Xie D, Chen J, Greene T, Jaar BG, Kao P, Kusek JW, Landis JR, Lash JP, Townsend RR, Weir MR, Feldman HI; CRIC Study Investigators.Estimating GFR among participants in the Chronic Renal Insufficiency Cohort (CRIC) Study.Am J Kidney Dis. 2012 Aug;60(2):250-61. doi: 10.1053/j.ajkd.2012.04.012. Epub 2012 Jun 2.</t>
  </si>
  <si>
    <t>Johnston PC, Vartanian SM, Runge SJ, Hiramoto JS, Eichler CM, Owens CD, Schneider DB, Conte MS.Risk factors for clinical failure after stent graft treatment for femoropopliteal occlusive disease.J Vasc Surg. 2012 Oct;56(4):998-1006, 1007.e1; discussion 1006-7. doi: 10.1016/j.jvs.2012.03.010. Epub 2012 May 25.</t>
  </si>
  <si>
    <t>Hiramoto JS, Owens CD, Kim JM, Boscardin J, Belkin M, Creager MA, Conte MS.Sex-based differences in the inflammatory profile of peripheral artery disease and the association with primary patency of lower extremity vein bypass grafts.J Vasc Surg. 2012 Aug;56(2):387-95; discussion 395. doi: 10.1016/j.jvs.2012.01.059. Epub 2012 May 25.</t>
  </si>
  <si>
    <t>Whaley-Connell A, Shlipak MG, Inker LA, Kurella Tamura M, Bomback AS, Saab G, Szpunar SM, McFarlane SI, Li S, Chen SC, Norris K, Bakris GL, McCullough PA; Kidney Early Evaluation Program Investigators.Awareness of kidney disease and relationship to end-stage renal disease and mortality.Am J Med. 2012 Jul;125(7):661-9. doi: 10.1016/j.amjmed.2011.11.026. Epub 2012 May 23.</t>
  </si>
  <si>
    <t>Matsushita K, Mahmoodi BK, Woodward M, Emberson JR, Jafar TH, Jee SH, Polkinghorne KR, Shankar A, Smith DH, Tonelli M, Warnock DG, Wen CP, Coresh J, Gansevoort RT, Hemmelgarn BR, Levey AS; Chronic Kidney Disease Prognosis Consortium.Comparison of risk prediction using the CKD-EPI equation and the MDRD study equation for estimated glomerular filtration rate.JAMA. 2012 May 9;307(18):1941-51. doi: 10.1001/jama.2012.3954.</t>
  </si>
  <si>
    <t xml:space="preserve">Tuot DS, Sehgal NL, Neeman N, Auerbach A.Enhancing quality of trainee-written consultation notes.Am J Med. 2012 Jul;125(7):649-52. doi: 10.1016/j.amjmed.2012.01.021. Epub 2012 May 4. No abstract available. </t>
  </si>
  <si>
    <t>Reilly LM, Rapp JH, Grenon SM, Hiramoto JS, Sobel J, Chuter TA.Efficacy and durability of endovascular thoracoabdominal aortic aneurysm repair using the caudally directed cuff technique.J Vasc Surg. 2012 Jul;56(1):53-63; discussion 63-4. doi: 10.1016/j.jvs.2012.01.006. Epub 2012 May 3.</t>
  </si>
  <si>
    <t>Onodera H, Hiramoto J, Morishima H, Tanaka Y, Hashimoto T.Treatment of an unruptured fusiform aneurysm of the internal carotid artery associated with Wegener's granulomatosis by endovascular balloon occlusion. Case report.Neurol Med Chir (Tokyo). 2012;52(4):216-8.</t>
  </si>
  <si>
    <t>Yenchek RH, Ix JH, Shlipak MG, Bauer DC, Rianon NJ, Kritchevsky SB, Harris TB, Newman AB, Cauley JA, Fried LF; Health, Aging, and Body Composition Study.Bone mineral density and fracture risk in older individuals with CKD.Clin J Am Soc Nephrol. 2012 Jul;7(7):1130-6. doi: 10.2215/CJN.12871211. Epub 2012 Apr 19.</t>
  </si>
  <si>
    <t>Fischer MJ, Xie D, Jordan N, Kop WJ, Krousel-Wood M, Kurella Tamura M, Kusek JW, Ford V, Rosen LK, Strauss L, Teal VL, Yaffe K, Powe NR, Lash JP; CRIC Study Group Investigators.Factors associated with depressive symptoms and use of antidepressant medications among participants in the Chronic Renal Insufficiency Cohort (CRIC) and Hispanic-CRIC Studies.Am J Kidney Dis. 2012 Jul;60(1):27-38. doi: 10.1053/j.ajkd.2011.12.033. Epub 2012 Apr 11.</t>
  </si>
  <si>
    <t>Ellis JW, Chen MH, Foster MC, Liu CT, Larson MG, de Boer I, KÃ¶ttgen A, Parsa A, Bochud M, BÃ¶ger CA, Kao L, Fox CS, O'Seaghdha CM; CKDGen Consortium; CARe Renal Consortium.Validated SNPs for eGFR and their associations with albuminuria.Hum Mol Genet. 2012 Jul 15;21(14):3293-8. doi: 10.1093/hmg/dds138. Epub 2012 Apr 5.</t>
  </si>
  <si>
    <t>Grubbs V, Plantinga LC, Tuot DS, Powe NR.Chronic kidney disease and use of dental services in a United States public healthcare system: a retrospective cohort study.BMC Nephrol. 2012 Apr 2;13:16. doi: 10.1186/1471-2369-13-16.</t>
  </si>
  <si>
    <t>Chen J, Mohler ER 3rd, Xie D, Shlipak MG, Townsend RR, Appel LJ, Raj DS, Ojo AO, Schreiber MJ, Strauss LF, Zhang X, Wang X, He J, Hamm LL; CRIC Investigators.Risk factors for peripheral arterial disease among patients with chronic kidney disease.Am J Cardiol. 2012 Jul 1;110(1):136-41. doi: 10.1016/j.amjcard.2012.02.061. Epub 2012 Mar 31.</t>
  </si>
  <si>
    <t>Li Y, Shlipak MG, Grunfeld C, Choi AI.Incidence and risk factors for acute kidney injury in HIV Infection.Am J Nephrol. 2012;35(4):327-34. doi: 10.1159/000337151. Epub 2012 Mar 24.</t>
  </si>
  <si>
    <t>Hsue PY, Scherzer R, Grunfeld C, Nordstrom SM, Schnell A, Kohl LP, Nitta E, Martin JN, Deeks SG, Weiss EJ.HIV infection is associated with decreased thrombin generation.Clin Infect Dis. 2012 Apr;54(8):1196-203. doi: 10.1093/cid/cis014.</t>
  </si>
  <si>
    <t>Carter CE, Gansevoort RT, Scheven L, Heerspink HJ, Shlipak MG, de Jong PE, Ix JH.Influence of urine creatinine on the relationship between the albumin-to-creatinine ratio and cardiovascular events.Clin J Am Soc Nephrol. 2012 Apr;7(4):595-603. doi: 10.2215/CJN.09300911. Epub 2012 Mar 1.</t>
  </si>
  <si>
    <t xml:space="preserve">Koyner JL, Garg AX, Coca SG, Sint K, Thiessen-Philbrook H, Patel UD, Shlipak MG, Parikh CR; TRIBE-AKI Consortium.Biomarkers predict progression of acute kidney injury after cardiac surgery.J Am Soc Nephrol. 2012 May;23(5):905-14. doi: 10.1681/ASN.2011090907. Epub 2012 Mar 1. Erratum in: J Am Soc Nephrol. 2012 Jul;23(7):1271. </t>
  </si>
  <si>
    <t>Ho JE, Scherzer R, Hecht FM, Maka K, Selby V, Martin JN, Ganz P, Deeks SG, Hsue PY.The association of CD4+ T-cell counts and cardiovascular risk in treated HIV disease.AIDS. 2012 Jun 1;26(9):1115-20. doi: 10.1097/QAD.0b013e328352ce54.</t>
  </si>
  <si>
    <t>Tuot DS, Lopez M, Miller C, Karliner LS.Impact of an easy-access telephonic interpreter program in the acute care setting: an evaluation of a quality improvement intervention.Jt Comm J Qual Patient Saf. 2012 Feb;38(2):81-8.</t>
  </si>
  <si>
    <t>Agrawal V, Jaar BG, Frisby XY, Chen SC, Qiu Y, Li S, Whaley-Connell AT, McCullough PA, Bomback AS; KEEP Investigators.Access to health care among adults evaluated for CKD: findings from the Kidney Early Evaluation Program (KEEP).Am J Kidney Dis. 2012 Mar;59(3 Suppl 2):S5-15. doi: 10.1053/j.ajkd.2011.10.043.</t>
  </si>
  <si>
    <t>Saab G, Chen SC, Li S, Bomback AS, Whaley-Connell AT, Jurkovitz CT, Norris KC, McCullough PA; KEEP Investigators.Association of physician care with mortality in Kidney Early Evaluation Program (KEEP) participants.Am J Kidney Dis. 2012 Mar;59(3 Suppl 2):S34-9. doi: 10.1053/j.ajkd.2011.11.020.</t>
  </si>
  <si>
    <t>Jurkovitz CT, Elliott D, Li S, Saab G, Bomback AS, Norris KC, Chen SC, McCullough PA, Whaley-Connell AT; KEEP Investigators.Physician utilization, risk-factor control, and CKD progression among participants in the Kidney Early Evaluation Program (KEEP).Am J Kidney Dis. 2012 Mar;59(3 Suppl 2):S24-33. doi: 10.1053/j.ajkd.2011.11.019.</t>
  </si>
  <si>
    <t>Shah A, Fried LF, Chen SC, Qiu Y, Li S, Cavanaugh KL, Norris KC, Whaley-Connell AT, McCullough PA, Mehrotra R; KEEP Investigators.Associations between access to care and awareness of CKD.Am J Kidney Dis. 2012 Mar;59(3 Suppl 2):S16-23. doi: 10.1053/j.ajkd.2011.10.042.</t>
  </si>
  <si>
    <t>Patel UD, Garg AX, Krumholz HM, Shlipak MG, Coca SG, Sint K, Thiessen-Philbrook H, Koyner JL, Swaminathan M, Passik CS, Parikh CR; Translational Research Investigating Biomarker Endpoints in Acute Kidney Injury (TRIBE-AKI) Consortium.Preoperative serum brain natriuretic peptide and risk of acute kidney injury after cardiac surgery.Circulation. 2012 Mar 20;125(11):1347-55. doi: 10.1161/CIRCULATIONAHA.111.029686. Epub 2012 Feb 9.</t>
  </si>
  <si>
    <t>Shen W, Scherzer R, Gantz M, Chen J, Punyanitya M, Lewis CE, Grunfeld C.Relationship between MRI-measured bone marrow adipose tissue and hip and spine bone mineral density in African-American and Caucasian participants: the CARDIA study.J Clin Endocrinol Metab. 2012 Apr;97(4):1337-46. doi: 10.1210/jc.2011-2605. Epub 2012 Feb 8.</t>
  </si>
  <si>
    <t>Scherzer R, Estrella M, Li Y, Choi AI, Deeks SG, Grunfeld C, Shlipak MG.Association of tenofovir exposure with kidney disease risk in HIV infection.AIDS. 2012 Apr 24;26(7):867-75. doi: 10.1097/QAD.0b013e328351f68f.</t>
  </si>
  <si>
    <t>Tuot DS, Plantinga LC, Hsu CY, Powe NR.Is awareness of chronic kidney disease associated with evidence-based guideline-concordant outcomes?Am J Nephrol. 2012;35(2):191-7. doi: 10.1159/000335935. Epub 2012 Jan 27.</t>
  </si>
  <si>
    <t>Abadie J, Abbott BP, Abbott R, Abernathy M, Accadia T, Acernese F, Adams C, Adhikari R, Ajith P, Allen B, Allen GS, Ceron EA, Amin RS, Anderson SB, Anderson WG, Antonucci F, Arain MA, Araya MC, Aronsson M, Arun KG, Aso Y, Aston SM, et al.Directional limits on persistent gravitational waves using LIGO S5 science data.Phys Rev Lett. 2011 Dec 30;107(27):271102. Epub 2011 Dec 29.</t>
  </si>
  <si>
    <t>Jotwani V, Li Y, Grunfeld C, Choi AI, Shlipak MG.Risk factors for ESRD in HIV-infected individuals: traditional and HIV-related factors.Am J Kidney Dis. 2012 May;59(5):628-35. doi: 10.1053/j.ajkd.2011.10.050. Epub 2011 Dec 28.</t>
  </si>
  <si>
    <t>Huang ZM, Chinen M, Chang PJ, Xie T, Zhong L, Demetriou S, Patel MP, Scherzer R, Sviderskaya EV, Bennett DC, Millhauser GL, Oh DH, Cleaver JE, Wei ML.Targeting protein-trafficking pathways alters melanoma treatment sensitivity.Proc Natl Acad Sci U S A. 2012 Jan 10;109(2):553-8. doi: 10.1073/pnas.1118366109. Epub 2011 Dec 27.</t>
  </si>
  <si>
    <t>Tangri N, Inker LA, Tighiouart H, Sorensen E, Menon V, Beck G, Shlipak M, Coresh J, Levey AS, Sarnak MJ.Filtration markers may have prognostic value independent of glomerular filtration rate.J Am Soc Nephrol. 2012 Feb;23(2):351-9. doi: 10.1681/ASN.2011070663. Epub 2011 Dec 15.</t>
  </si>
  <si>
    <t>Tuot DS, Plantinga LC.What patients don't know may hurt them: knowledge and the perception of knowledge among patients with CKD.Kidney Int. 2011 Dec;80(12):1256-7. doi: 10.1038/ki.2011.269.</t>
  </si>
  <si>
    <t>Eastburn A, Scherzer R, Zolopa AR, Benson C, Tracy R, Do T, Bacchetti P, Shlipak M, Grunfeld C, Tien PC.Association of low level viremia with inflammation and mortality in HIV-infected adults.PLoS One. 2011;6(11):e26320. doi: 10.1371/journal.pone.0026320. Epub 2011 Nov 2.</t>
  </si>
  <si>
    <t>Deo R, Katz R, Shlipak MG, Sotoodehnia N, Psaty BM, Sarnak MJ, Fried LF, Chonchol M, de Boer IH, Enquobahrie D, Siscovick D, Kestenbaum B.Vitamin D, parathyroid hormone, and sudden cardiac death: results from the Cardiovascular Health Study.Hypertension. 2011 Dec;58(6):1021-8. doi: 10.1161/HYPERTENSIONAHA.111.179135. Epub 2011 Nov 7.</t>
  </si>
  <si>
    <t>Coca SG, Jammalamadaka D, Sint K, Thiessen Philbrook H, Shlipak MG, Zappitelli M, Devarajan P, Hashim S, Garg AX, Parikh CR; Translational Research Investigating Biomarker Endpoints in Acute Kidney Injury Consortium.Preoperative proteinuria predicts acute kidney injury in patients undergoing cardiac surgery.J Thorac Cardiovasc Surg. 2012 Feb;143(2):495-502. doi: 10.1016/j.jtcvs.2011.09.023. Epub 2011 Nov 3.</t>
  </si>
  <si>
    <t>BÃ¶ger CA, Gorski M, Li M, Hoffmann MM, Huang C, Yang Q, Teumer A, Krane V, O'Seaghdha CM, Kutalik Z, Wichmann HE, Haak T, Boes E, Coassin S, Coresh J, Kollerits B, Haun M, Paulweber B, KÃ¶ttgen A, Li G, Shlipak MG, Powe N, et al.Association of eGFR-Related Loci Identified by GWAS with Incident CKD and ESRD.PLoS Genet. 2011 Sep;7(9):e1002292. doi: 10.1371/journal.pgen.1002292. Epub 2011 Sep 29.</t>
  </si>
  <si>
    <t>Agarwal S, Thohan V, Shlipak MG, Lima J, Bluemke DA, Siscovick D, Gomes A, Herrington DM.Association between Cystatin C and MRI Measures of Left Ventricular Structure and Function: Multi-Ethnic Study of Atherosclerosis.Int J Nephrol. 2011;2011:153868. doi: 10.4061/2011/153868. Epub 2011 Oct 1.</t>
  </si>
  <si>
    <t>Kestenbaum B, Katz R, de Boer I, Hoofnagle A, Sarnak MJ, Shlipak MG, Jenny NS, Siscovick DS.Vitamin D, parathyroid hormone, and cardiovascular events among older adults.J Am Coll Cardiol. 2011 Sep 27;58(14):1433-41. doi: 10.1016/j.jacc.2011.03.069.</t>
  </si>
  <si>
    <t>Kosmiski LA, Scherzer R, Heymsfield SB, Rimland D, Simberkoff MS, Sidney S, Shlipak MG, Bacchetti P, Biggs ML, Grunfeld C; Study of Fat Redistribution and Metabolic Change in HIV Infection (FRAM).Association of increased upper trunk and decreased leg fat with 2-h glucose in control and HIV-infected persons.Diabetes Care. 2011 Nov;34(11):2448-53. doi: 10.2337/dc11-0616. Epub 2011 Sep 16.</t>
  </si>
  <si>
    <t>Hsu CY, Propert K, Xie D, Hamm L, He J, Miller E, Ojo A, Shlipak M, Teal V, Townsend R, Weir M, Wilson J, Feldman H; CRIC Investigators.Measured GFR does not outperform estimated GFR in predicting CKD-related complications.J Am Soc Nephrol. 2011 Oct;22(10):1931-7. doi: 10.1681/ASN.2010101077. Epub 2011 Sep 15.</t>
  </si>
  <si>
    <t>International Consortium for Blood Pressure Genome-Wide Association Studies, Ehret GB, Munroe PB, Rice KM, Bochud M, Johnson AD, Chasman DI, Smith AV, Tobin MD, Verwoert GC, Hwang SJ, Pihur V, Vollenweider P, O'Reilly PF, Amin N, Bragg-Gresham JL, Teumer A, Glazer NL, Launer L, Zhao JH, Aulchenko Y, Heath S, et al.Genetic variants in novel pathways influence blood pressure and cardiovascular disease risk.Nature. 2011 Sep 11;478(7367):103-9. doi: 10.1038/nature10405.</t>
  </si>
  <si>
    <t>Wain LV, Verwoert GC, O'Reilly PF, Shi G, Johnson T, Johnson AD, Bochud M, Rice KM, Henneman P, Smith AV, Ehret GB, Amin N, Larson MG, Mooser V, Hadley D, DÃ¶rr M, Bis JC, Aspelund T, Esko T, Janssens AC, Zhao JH, Heath S, et al.Genome-wide association study identifies six new loci influencing pulse pressure and mean arterial pressure.Nat Genet. 2011 Sep 11;43(10):1005-11. doi: 10.1038/ng.922.</t>
  </si>
  <si>
    <t>Dalrymple LS, Katz R, Kestenbaum B, de Boer IH, Fried L, Sarnak MJ, Shlipak MG.The risk of infection-related hospitalization with decreased kidney function.Am J Kidney Dis. 2012 Mar;59(3):356-63. doi: 10.1053/j.ajkd.2011.07.012. Epub 2011 Sep 9.</t>
  </si>
  <si>
    <t>Irvin MR, Shrestha S, Chen YD, Wiener HW, Haritunians T, Vaughan LK, Tiwari HK, Taylor KD, Scherzer R, Saag MS, Grunfeld C, Rotter JI, Arnett DK.Genes linked to energy metabolism and immunoregulatory mechanisms are associated with subcutaneous adipose tissue distribution in HIV-infected men.Pharmacogenet Genomics. 2011 Dec;21(12):798-807. doi: 10.1097/FPC.0b013e32834b68f9.</t>
  </si>
  <si>
    <t>Ricardo AC, Lash JP, Fischer MJ, Lora CM, Budoff M, Keane MG, Kusek JW, Martinez M, Nessel L, Stamos T, Ojo A, Rahman M, Soliman EZ, Yang W, Feldman HI, Go AS; CRIC and HCRIC Investigators.Cardiovascular disease among hispanics and non-hispanics in the chronic renal insufficiency cohort (CRIC) study.Clin J Am Soc Nephrol. 2011 Sep;6(9):2121-31. doi: 10.2215/CJN.11341210.</t>
  </si>
  <si>
    <t>Agarwal S, Shlipak MG, Kramer H, Jain A, Herrington DM.The association of chronic kidney disease and metabolic syndrome with incident cardiovascular events: multiethnic study of atherosclerosis.Cardiol Res Pract. 2012;2012:806102. doi: 10.1155/2012/806102. Epub 2011 Jul 26.</t>
  </si>
  <si>
    <t>Ix JH, Chonchol M, Laughlin GA, Shlipak MG, Whooley MA.Relation of sex and estrogen therapy to serum fibroblast growth factor 23, serum phosphorus, and urine phosphorus: the Heart and Soul Study.Am J Kidney Dis. 2011 Nov;58(5):737-45. doi: 10.1053/j.ajkd.2011.06.011. Epub 2011 Aug 19.</t>
  </si>
  <si>
    <t>de Boer IH, Katz R, Chonchol M, Ix JH, Sarnak MJ, Shlipak MG, Siscovick DS, Kestenbaum B.Serum 25-hydroxyvitamin D and change in estimated glomerular filtration rate.Clin J Am Soc Nephrol. 2011 Sep;6(9):2141-9. doi: 10.2215/CJN.02640311. Epub 2011 Aug 11.</t>
  </si>
  <si>
    <t>Parikh CR, Devarajan P, Zappitelli M, Sint K, Thiessen-Philbrook H, Li S, Kim RW, Koyner JL, Coca SG, Edelstein CL, Shlipak MG, Garg AX, Krawczeski CD; TRIBE-AKI Consortium.Postoperative biomarkers predict acute kidney injury and poor outcomes after pediatric cardiac surgery.J Am Soc Nephrol. 2011 Sep;22(9):1737-47. doi: 10.1681/ASN.2010111163. Epub 2011 Aug 11.</t>
  </si>
  <si>
    <t>Parikh CR, Coca SG, Thiessen-Philbrook H, Shlipak MG, Koyner JL, Wang Z, Edelstein CL, Devarajan P, Patel UD, Zappitelli M, Krawczeski CD, Passik CS, Swaminathan M, Garg AX; TRIBE-AKI Consortium.Postoperative biomarkers predict acute kidney injury and poor outcomes after adult cardiac surgery.J Am Soc Nephrol. 2011 Sep;22(9):1748-57. doi: 10.1681/ASN.2010121302. Epub 2011 Aug 11.</t>
  </si>
  <si>
    <t>Deo R, Vittinghoff E, Lin F, Tseng ZH, Hulley SB, Shlipak MG.Risk factor and prediction modeling for sudden cardiac death in women with coronary artery disease.Arch Intern Med. 2011 Oct 24;171(19):1703-9. doi: 10.1001/archinternmed.2011.328. Epub 2011 Jul 25.</t>
  </si>
  <si>
    <t>Chuter TA, Hiramoto JS, Park KH, Reilly LM.The transition from custom-made to standardized multibranched thoracoabdominal aortic stent grafts.J Vasc Surg. 2011 Sep;54(3):660-7; discussion 667-8. doi: 10.1016/j.jvs.2011.03.005. Epub 2011 Jul 23.</t>
  </si>
  <si>
    <t>Jolly SE, Burrows NR, Chen SC, Li S, Jurkovitz CT, Norris KC, Shlipak MG.Racial and ethnic differences in mortality among individuals with chronic kidney disease: results from the Kidney Early Evaluation Program (KEEP).Clin J Am Soc Nephrol. 2011 Aug;6(8):1858-65. doi: 10.2215/CJN.00500111. Epub 2011 Jul 22.</t>
  </si>
  <si>
    <t>Tuot DS, Plantinga LC, Hsu CY, Jordan R, Burrows NR, Hedgeman E, Yee J, Saran R, Powe NR; Centers for Disease Control Chronic Kidney Disease Surveillance Team.Chronic kidney disease awareness among individuals with clinical markers of kidney dysfunction.Clin J Am Soc Nephrol. 2011 Aug;6(8):1838-44. doi: 10.2215/CJN.00730111. Epub 2011 Jul 22.</t>
  </si>
  <si>
    <t>Diamond LC, Tuot DS, Karliner LS.The use of Spanish language skills by physicians and nurses: policy implications for teaching and testing.J Gen Intern Med. 2012 Jan;27(1):117-23. doi: 10.1007/s11606-011-1779-5. Epub 2011 Jul 20.</t>
  </si>
  <si>
    <t>Tin A, Woodward OM, Kao WH, Liu CT, Lu X, Nalls MA, Shriner D, Semmo M, Akylbekova EL, Wyatt SB, Hwang SJ, Yang Q, Zonderman AB, Adeyemo AA, Palmer C, Meng Y, Reilly M, Shlipak MG, Siscovick D, Evans MK, Rotimi CN, Flessner MF, et al.Genome-wide association study for serum urate concentrations and gout among African Americans identifies genomic risk loci and a novel URAT1 loss-of-function allele.Hum Mol Genet. 2011 Oct 15;20(20):4056-68. doi: 10.1093/hmg/ddr307. Epub 2011 Jul 18.</t>
  </si>
  <si>
    <t>Lake JE, Wohl D, Scherzer R, Grunfeld C, Tien PC, Sidney S, Currier JS.Regional fat deposition and cardiovascular risk in HIV infection: the FRAM study.AIDS Care. 2011 Aug;23(8):929-38. doi: 10.1080/09540121.2010.543885. Epub 2011 Jun 24.</t>
  </si>
  <si>
    <t>McFarlane SI, McCullough PA, Sowers JR, Soe K, Chen SC, Li S, Vassalotti JA, Stevens LA, Salifu MO, Kurella Tamura M, Bomback AS, Norris KC, Collins AJ, Bakris GL, Whaley-Connell AT; KEEP Steering Committee.Comparison of the CKD Epidemiology Collaboration (CKD-EPI) and Modification of Diet in Renal Disease (MDRD) study equations: prevalence of and risk factors for diabetes mellitus in CKD in the Kidney Early Evaluation Program (KEEP).Am J Kidney Dis. 2011 Mar;57(3 Suppl 2):S24-31. doi: 10.1053/j.ajkd.2010.11.009.</t>
  </si>
  <si>
    <t>Fischer MJ, Go AS, Lora CM, Ackerson L, Cohan J, Kusek JW, Mercado A, Ojo A, Ricardo AC, Rosen LK, Tao K, Xie D, Feldman HI, Lash JP; CRIC and H-CRIC Study Groups.CKD in Hispanics: Baseline characteristics from the CRIC (Chronic Renal Insufficiency Cohort) and Hispanic-CRIC Studies.Am J Kidney Dis. 2011 Aug;58(2):214-27. doi: 10.1053/j.ajkd.2011.05.010. Epub 2011 Jun 25.</t>
  </si>
  <si>
    <t>Keedy AW, Yeh BM, Kohr JR, Hiramoto JS, Schneider DB, Breiman RS.Evaluation of potential outcome predictors in type II Endoleak: a retrospective study with CT angiography feature analysis.AJR Am J Roentgenol. 2011 Jul;197(1):234-40. doi: 10.2214/AJR.10.4566.</t>
  </si>
  <si>
    <t>Shlipak MG, Coca SG, Wang Z, Devarajan P, Koyner JL, Patel UD, Thiessen-Philbrook H, Garg AX, Parikh CR; TRIBE-AKI Consortium.Presurgical serum cystatin C and risk of acute kidney injury after cardiac surgery.Am J Kidney Dis. 2011 Sep;58(3):366-73. doi: 10.1053/j.ajkd.2011.03.015. Epub 2011 May 20.</t>
  </si>
  <si>
    <t>Choi AI, Weekley CC, Chen SC, Li S, Tamura MK, Norris KC, Shlipak MG.Association of educational attainment with chronic disease and mortality: the Kidney Early Evaluation Program (KEEP).Am J Kidney Dis. 2011 Aug;58(2):228-34. doi: 10.1053/j.ajkd.2011.02.388. Epub 2011 May 20.</t>
  </si>
  <si>
    <t>Scherzer R, Heymsfield SB, Lee D, Powderly WG, Tien PC, Bacchetti P, Shlipak MG, Grunfeld C; Study of Fat Redistribution and Metabolic Change in HIV Infection (FRAM).Decreased limb muscle and increased central adiposity are associated with 5-year all-cause mortality in HIV infection.AIDS. 2011 Jul 17;25(11):1405-14. doi: 10.1097/QAD.0b013e32834884e6.</t>
  </si>
  <si>
    <t>Yau JW, Xie J, Kawasaki R, Kramer H, Shlipak M, Klein R, Klein B, Cotch MF, Wong TY.Retinal arteriolar narrowing and subsequent development of CKD Stage 3: the Multi-Ethnic Study of Atherosclerosis (MESA).Am J Kidney Dis. 2011 Jul;58(1):39-46. doi: 10.1053/j.ajkd.2011.02.382. Epub 2011 May 6.</t>
  </si>
  <si>
    <t>Zappitelli M, Krawczeski CD, Devarajan P, Wang Z, Sint K, Thiessen-Philbrook H, Li S, Bennett MR, Ma Q, Shlipak MG, Garg AX, Parikh CR; TRIBE-AKI consortium.Early postoperative serum cystatin C predicts severe acute kidney injury following pediatric cardiac surgery.Kidney Int. 2011 Sep;80(6):655-62. doi: 10.1038/ki.2011.123. Epub 2011 Apr 27.</t>
  </si>
  <si>
    <t>Choi AI, Vittinghoff E, Deeks SG, Weekley CC, Li Y, Shlipak MG.Cardiovascular risks associated with abacavir and tenofovir exposure in HIV-infected persons.AIDS. 2011 Jun 19;25(10):1289-98. doi: 10.1097/QAD.0b013e328347fa16.</t>
  </si>
  <si>
    <t>Shastri S, Tighiouart H, Katz R, Rifkin DE, Fried LF, Shlipak MG, Newman AB, Sarnak MJ.Chronic kidney disease in octogenarians.Clin J Am Soc Nephrol. 2011 Jun;6(6):1410-7. doi: 10.2215/CJN.08801010. Epub 2011 Apr 21.</t>
  </si>
  <si>
    <t>Jotwani V, Scherzer R, Choi A, Szczech L, Polak JF, Kronmal RA, Grunfeld C, Shlipak M.Reduced kidney function and preclinical atherosclerosis in HIV-infected individuals: the study of fat redistribution and metabolic change in HIV infection (FRAM).Am J Nephrol. 2011;33(5):453-60. doi: 10.1159/000327606. Epub 2011 Apr 21.</t>
  </si>
  <si>
    <t>Rooney T, Scherzer R, Shigenaga JK, Graf J, Imboden JB, Grunfeld C.Levels of plasma fibrinogen are elevated in well-controlled rheumatoid arthritis.Rheumatology (Oxford). 2011 Aug;50(8):1458-65. doi: 10.1093/rheumatology/ker011. Epub 2011 Mar 26.</t>
  </si>
  <si>
    <t xml:space="preserve">Larsson A, Hansson LO, Flodin M, Katz R, Shlipak MG.Calibration of the Siemens cystatin C immunoassay has changed over time.Clin Chem. 2011 May;57(5):777-8. doi: 10.1373/clinchem.2010.159848. Epub 2011 Mar 1. No abstract available. </t>
  </si>
  <si>
    <t xml:space="preserve">Tuot DS, Powe NR.Chronic kidney disease in primary care: an opportunity for generalists.J Gen Intern Med. 2011 Apr;26(4):356-8. doi: 10.1007/s11606-011-1650-8. No abstract available. </t>
  </si>
  <si>
    <t>Shlipak MG, Weekley CC, Li Y, Hansson LO, Larsson A, Whooley M.Comparison of cardiovascular prognosis by 3 serum cystatin C methods in the Heart and Soul Study.Clin Chem. 2011 May;57(5):737-45. doi: 10.1373/clinchem.2010.158915. Epub 2011 Feb 10.</t>
  </si>
  <si>
    <t>Yarasheski KE, Scherzer R, Kotler DP, Dobs AS, Tien PC, Lewis CE, Kronmal RA, Heymsfield SB, Bacchetti P, Grunfeld C; Study of Fat Redistribution and Metabolic Change in HIV Infection (FRAM).Age-related skeletal muscle decline is similar in HIV-infected and uninfected individuals.J Gerontol A Biol Sci Med Sci. 2011 Mar;66(3):332-40. doi: 10.1093/gerona/glq228. Epub 2011 Feb 10.</t>
  </si>
  <si>
    <t>Gansevoort RT, Matsushita K, van der Velde M, Astor BC, Woodward M, Levey AS, de Jong PE, Coresh J; Chronic Kidney Disease Prognosis Consortium.Lower estimated GFR and higher albuminuria are associated with adverse kidney outcomes. A collaborative meta-analysis of general and high-risk population cohorts.Kidney Int. 2011 Jul;80(1):93-104. doi: 10.1038/ki.2010.531. Epub 2011 Feb 2.</t>
  </si>
  <si>
    <t>Chan AS, Martins SB, Coleman RW, Bosworth HB, Oddone EZ, Shlipak MG, Tu SW, Musen MA, Hoffman BB, Goldstein MK.Post-fielding Surveillance of a Guideline-based Decision Support System.In: Henriksen K, Battles JB, Marks ES, Lewin DI, editors. Advances in Patient Safety: From Research to Implementation (Volume 1: Research Findings). Rockville (MD): Agency for Healthcare Research and Quality (US); 2005 Feb.</t>
  </si>
  <si>
    <t>Landau M, Kurella-Tamura M, Shlipak MG, Kanaya A, Strotmeyer E, Koster A, Satterfield S, Simsonick EM, Goodpaster B, Newman AB, Fried LF; Health, Aging and Body Composition Study.Correlates of insulin resistance in older individuals with and without kidney disease.Nephrol Dial Transplant. 2011 Sep;26(9):2814-9. doi: 10.1093/ndt/gfq817. Epub 2011 Jan 19.</t>
  </si>
  <si>
    <t>Shlipak MG, Li Y, Fox C, Coresh J, Grunfeld C, Whooley M.Uromodulin concentrations are not associated with incident CKD among persons with coronary artery disease.BMC Nephrol. 2011 Jan 14;12:2. doi: 10.1186/1471-2369-12-2.</t>
  </si>
  <si>
    <t>Shlipak MG, Lash JP, Yang W, Teal V, Keane M, Cappola T, Keller C, Jamerson K, Kusek J, Delafontaine P, He J, Miller ER 3rd, Schreiber M, Go AS; CRIC Investigators.Symptoms characteristic of heart failure among CKD patients without diagnosed heart failure.J Card Fail. 2011 Jan;17(1):17-23. doi: 10.1016/j.cardfail.2010.08.009.</t>
  </si>
  <si>
    <t>Thompson V, Medard B, Taseera K, Chakera AJ, Andia I, Emenyonu N, Hunt PW, Martin J, Scherzer R, Weiser SD, Bangsberg DR, Tien PC.Regional anthropometry changes in antiretroviral-naÃ¯ve persons initiating a Zidovudine-containing regimen in Mbarara, Uganda.AIDS Res Hum Retroviruses. 2011 Jul;27(7):785-91. doi: 10.1089/AID.2010.0272. Epub 2011 Feb 14.</t>
  </si>
  <si>
    <t>Yang Q, KÃ¶ttgen A, Dehghan A, Smith AV, Glazer NL, Chen MH, Chasman DI, Aspelund T, Eiriksdottir G, Harris TB, Launer L, Nalls M, Hernandez D, Arking DE, Boerwinkle E, Grove ML, Li M, Linda Kao WH, Chonchol M, Haritunians T, Li G, Lumley T, et al.Multiple genetic loci influence serum urate levels and their relationship with gout and cardiovascular disease risk factors.Circ Cardiovasc Genet. 2010 Dec;3(6):523-30. doi: 10.1161/CIRCGENETICS.109.934455. Epub 2010 Sep 30.</t>
  </si>
  <si>
    <t>Dalrymple LS, Katz R, Kestenbaum B, Shlipak MG, Sarnak MJ, Stehman-Breen C, Seliger S, Siscovick D, Newman AB, Fried L.Chronic kidney disease and the risk of end-stage renal disease versus death.J Gen Intern Med. 2011 Apr;26(4):379-85. doi: 10.1007/s11606-010-1511-x. Epub 2010 Sep 19.</t>
  </si>
  <si>
    <t>Shinohara Y, Katayama Y, Uchiyama S, Yamaguchi T, Handa S, Matsuoka K, Ohashi Y, Tanahashi N, Yamamoto H, Genka C, Kitagawa Y, Kusuoka H, Nishimaru K, Tsushima M, Koretsune Y, Sawada T, Hamada C; CSPS 2 group.Cilostazol for prevention of secondary stroke (CSPS 2): an aspirin-controlled, double-blind, randomised non-inferiority trial.Lancet Neurol. 2010 Oct;9(10):959-68. doi: 10.1016/S1474-4422(10)70198-8. Epub 2010 Sep 15. Review.</t>
  </si>
  <si>
    <t>Aguilar MI, O'Meara ES, Seliger S, Longstreth WT Jr, Hart RG, Pergola PE, Shlipak MG, Katz R, Sarnak MJ, Rifkin DE.Albuminuria and the risk of incident stroke and stroke types in older adults.Neurology. 2010 Oct 12;75(15):1343-50. doi: 10.1212/WNL.0b013e3181f73638. Epub 2010 Sep 1.</t>
  </si>
  <si>
    <t>Bakris G, Vassalotti J, Ritz E, Wanner C, Stergiou G, Molitch M, Nesto R, Kaysen GA, Sowers JR; CKD Consensus Working Group.National Kidney Foundation consensus conference on cardiovascular and kidney diseases and diabetes risk: an integrated therapeutic approach to reduce events.Kidney Int. 2010 Oct;78(8):726-36. doi: 10.1038/ki.2010.292. Epub 2010 Aug 18.</t>
  </si>
  <si>
    <t>Choi A, Scherzer R, Bacchetti P, Tien PC, Saag MS, Gibert CL, Szczech LA, Grunfeld C, Shlipak MG.Cystatin C, albuminuria, and 5-year all-cause mortality in HIV-infected persons.Am J Kidney Dis. 2010 Nov;56(5):872-82. doi: 10.1053/j.ajkd.2010.05.019. Epub 2010 Aug 14.</t>
  </si>
  <si>
    <t>Delaney JA, Scherzer R, Biggs ML, Shliplak MG, Polak JF, Currier JS, Kronmal RA, Wanke C, Bacchetti P, O'leary D, Tien PC, Grunfeld C.Associations of antiretroviral drug use and HIV-specific risk factors with carotid intima-media thickness.AIDS. 2010 Sep 10;24(14):2201-9. doi: 10.1097/QAD.0b013e32833d2132.</t>
  </si>
  <si>
    <t>Monahan TS, Chuter TA, Reilly LM, Rapp JH, Hiramoto JS.Long-term follow-up of neck expansion after endovascular aortic aneurysm repair.J Vasc Surg. 2010 Aug;52(2):303-7. doi: 10.1016/j.jvs.2010.03.018.</t>
  </si>
  <si>
    <t>Minev E, Unruh M, Shlipak MG, Simsonick E, Yaffe K, Leak TS, Newman AB, Fried LF; Health ABC Study.Association of cystatin C and depression in healthy elders: the health, aging and body composition study.Nephron Clin Pract. 2010;116(3):c241-6. doi: 10.1159/000317205. Epub 2010 Jul 2.</t>
  </si>
  <si>
    <t>Tien PC, Choi AI, Zolopa AR, Benson C, Tracy R, Scherzer R, Bacchetti P, Shlipak M, Grunfeld C.Inflammation and mortality in HIV-infected adults: analysis of the FRAM study cohort.J Acquir Immune Defic Syndr. 2010 Nov;55(3):316-22. doi: 10.1097/QAI.0b013e3181e66216.</t>
  </si>
  <si>
    <t>Kestenbaum B, Glazer NL, KÃ¶ttgen A, Felix JF, Hwang SJ, Liu Y, Lohman K, Kritchevsky SB, Hausman DB, Petersen AK, Gieger C, Ried JS, Meitinger T, Strom TM, Wichmann HE, Campbell H, Hayward C, Rudan I, de Boer IH, Psaty BM, Rice KM, Chen YD, et al.Common genetic variants associate with serum phosphorus concentration.J Am Soc Nephrol. 2010 Jul;21(7):1223-32. doi: 10.1681/ASN.2009111104. Epub 2010 Jun 17.</t>
  </si>
  <si>
    <t>Scherzer R, Shen W, Heymsfield SB, Lewis CE, Kotler DP, Punyanitya M, Bacchetti P, Shlipak MG, Grunfeld C; Study of Fat Redistribution and Metabolic Change in HIV Infection (FRAM).Intermuscular adipose tissue and metabolic associations in HIV infection.Obesity (Silver Spring). 2011 Feb;19(2):283-91. doi: 10.1038/oby.2010.115. Epub 2010 Jun 10.</t>
  </si>
  <si>
    <t>Choi AI, Li Y, Parikh C, Volberding PA, Shlipak MG.Long-term clinical consequences of acute kidney injury in the HIV-infected.Kidney Int. 2010 Sep;78(5):478-85. doi: 10.1038/ki.2010.171. Epub 2010 Jun 2.</t>
  </si>
  <si>
    <t>Ghotb A, Noworolski SM, Madden E, Scherzer R, Qayyum A, Pannell J, Ferrell L, Peters M, Tien PC.Adipose tissue and metabolic factors associated with steatosis in HIV/HCV coinfection: histology versus magnetic resonance spectroscopy.J Acquir Immune Defic Syndr. 2010 Oct;55(2):228-31. doi: 10.1097/QAI.0b013e3181e1d963.</t>
  </si>
  <si>
    <t>Grunfeld C, Saag M, Cofrancesco J Jr, Lewis CE, Kronmal R, Heymsfield S, Tien PC, Bacchetti P, Shlipak M, Scherzer R; Study of Fat Redistribution and Metabolic Change in HIV Infection (FRAM).Regional adipose tissue measured by MRI over 5 years in HIV-infected and control participants indicates persistence of HIV-associated lipoatrophy.AIDS. 2010 Jul 17;24(11):1717-26. doi: 10.1097/QAD.0b013e32833ac7a2.</t>
  </si>
  <si>
    <t>Chronic Kidney Disease Prognosis Consortium, Matsushita K, van der Velde M, Astor BC, Woodward M, Levey AS, de Jong PE, Coresh J, Gansevoort RT.Association of estimated glomerular filtration rate and albuminuria with all-cause and cardiovascular mortality in general population cohorts: a collaborative meta-analysis.Lancet. 2010 Jun 12;375(9731):2073-81. doi: 10.1016/S0140-6736(10)60674-5. Epub 2010 May 17.</t>
  </si>
  <si>
    <t>Parker BD, Schurgers LJ, Brandenburg VM, Christenson RH, Vermeer C, Ketteler M, Shlipak MG, Whooley MA, Ix JH.The associations of fibroblast growth factor 23 and uncarboxylated matrix Gla protein with mortality in coronary artery disease: the Heart and Soul Study.Ann Intern Med. 2010 May 18;152(10):640-8. doi: 10.7326/0003-4819-152-10-201005180-00004.</t>
  </si>
  <si>
    <t>Neuhaus J, Jacobs DR Jr, Baker JV, Calmy A, Duprez D, La Rosa A, Kuller LH, Pett SL, Ristola M, Ross MJ, Shlipak MG, Tracy R, Neaton JD.Markers of inflammation, coagulation, and renal function are elevated in adults with HIV infection.J Infect Dis. 2010 Jun 15;201(12):1788-95. doi: 10.1086/652749.</t>
  </si>
  <si>
    <t>Plantinga LC, Tuot DS, Powe NR.Awareness of chronic kidney disease among patients and providers.Adv Chronic Kidney Dis. 2010 May;17(3):225-36. doi: 10.1053/j.ackd.2010.03.002.</t>
  </si>
  <si>
    <t xml:space="preserve">Hiramoto JS.Commentary: surgeon-modified multi-branched stent-grafts: the options abound.J Endovasc Ther. 2010 Apr;17(2):266-7. doi: 10.1583/09-2888C1.1. No abstract available. </t>
  </si>
  <si>
    <t xml:space="preserve">Hiramoto JS.Commentary: multiple chimney grafts for total endovascular revascularization of the visceral arteries in the setting of ruptured TAAA: inventive but let's wait for the smoke to clear on this one.J Endovasc Ther. 2010 Apr;17(2):222-3. doi: 10.1583/09-2925C1.1. No abstract available. </t>
  </si>
  <si>
    <t>Rifkin DE, Katz R, Fried LF, Kestenbaum B, Jenny NS, Newman AB, Siscovick DS, Shlipak MG, Sarnak MJ.Association between baseline kidney function and change in CRP: an analysis of the cardiovascular health study.Nephron Clin Pract. 2010;115(2):c114-21. doi: 10.1159/000312874. Epub 2010 Apr 22.</t>
  </si>
  <si>
    <t>Menon V, Katz R, Mukamal K, Kestenbaum B, de Boer IH, Siscovick DS, Sarnak MJ, Shlipak MG.Alcohol consumption and kidney function decline in the elderly: alcohol and kidney disease.Nephrol Dial Transplant. 2010 Oct;25(10):3301-7. doi: 10.1093/ndt/gfq188. Epub 2010 Apr 15.</t>
  </si>
  <si>
    <t>KÃ¶ttgen A, Pattaro C, BÃ¶ger CA, Fuchsberger C, Olden M, Glazer NL, Parsa A, Gao X, Yang Q, Smith AV, O'Connell JR, Li M, Schmidt H, Tanaka T, Isaacs A, Ketkar S, Hwang SJ, Johnson AD, Dehghan A, Teumer A, ParÃ© G, Atkinson EJ, et al.New loci associated with kidney function and chronic kidney disease.Nat Genet. 2010 May;42(5):376-84. doi: 10.1038/ng.568. Epub 2010 Apr 11.</t>
  </si>
  <si>
    <t>Yaffe K, Ackerson L, Kurella Tamura M, Le Blanc P, Kusek JW, Sehgal AR, Cohen D, Anderson C, Appel L, Desalvo K, Ojo A, Seliger S, Robinson N, Makos G, Go AS; Chronic Renal Insufficiency Cohort Investigators.Chronic kidney disease and cognitive function in older adults: findings from the chronic renal insufficiency cohort cognitive study.J Am Geriatr Soc. 2010 Feb;58(2):338-45. doi: 10.1111/j.1532-5415.2009.02670.x. Epub 2010 Jan 26.</t>
  </si>
  <si>
    <t>Delaney JA, Scherzer R, Polak J, Biggs ML, Kronmal R, Chen H, Sidney S, Grunfeld C.Effect of inter-reader variability on outcomes in studies using carotid intima media thickness quantified by carotid ultrasonography.Eur J Epidemiol. 2010 Jun;25(6):385-92. doi: 10.1007/s10654-010-9442-8. Epub 2010 Mar 23.</t>
  </si>
  <si>
    <t>Deo R, Sotoodehnia N, Katz R, Sarnak MJ, Fried LF, Chonchol M, Kestenbaum B, Psaty BM, Siscovick DS, Shlipak MG.Cystatin C and sudden cardiac death risk in the elderly.Circ Cardiovasc Qual Outcomes. 2010 Mar;3(2):159-64. doi: 10.1161/CIRCOUTCOMES.109.875369. Epub 2010 Jan 19.</t>
  </si>
  <si>
    <t>Ix JH, de Boer IH, Wassel CL, Criqui MH, Shlipak MG, Whooley MA.Urinary creatinine excretion rate and mortality in persons with coronary artery disease: the Heart and Soul Study.Circulation. 2010 Mar 23;121(11):1295-303. doi: 10.1161/CIRCULATIONAHA.109.924266. Epub 2010 Mar 8.</t>
  </si>
  <si>
    <t>Stevens LA, Li S, Wang C, Huang C, Becker BN, Bomback AS, Brown WW, Burrows NR, Jurkovitz CT, McFarlane SI, Norris KC, Shlipak M, Whaley-Connell AT, Chen SC, Bakris GL, McCullough PA.Prevalence of CKD and comorbid illness in elderly patients in the United States: results from the Kidney Early Evaluation Program (KEEP).Am J Kidney Dis. 2010 Mar;55(3 Suppl 2):S23-33. doi: 10.1053/j.ajkd.2009.09.035.</t>
  </si>
  <si>
    <t>Jolly SE, Burrows NR, Chen SC, Li S, Jurkovitz CT, Narva AS, Norris KC, Shlipak MG.Racial and ethnic differences in albuminuria in individuals with estimated GFR greater than 60 mL/min/1.73 m(2): results from the Kidney Early Evaluation Program (KEEP).Am J Kidney Dis. 2010 Mar;55(3 Suppl 2):S15-22. doi: 10.1053/j.ajkd.2009.09.034.</t>
  </si>
  <si>
    <t>Grunfeld C, Scherzer R, Varosy PD, Ambarish G, Nasir K, Budoff M.Relation of coronary artery plaque location to extent of coronary artery disease studied by computed tomographic angiography.J Cardiovasc Comput Tomogr. 2010 Jan-Feb;4(1):19-26. doi: 10.1016/j.jcct.2010.01.009. Epub 2010 Jan 22.</t>
  </si>
  <si>
    <t>Deo R, Katz R, Kestenbaum B, Fried L, Sarnak MJ, Psaty BM, Siscovick DS, Shlipak MG.Impaired kidney function and atrial fibrillation in elderly subjects.J Card Fail. 2010 Jan;16(1):55-60. doi: 10.1016/j.cardfail.2009.07.002. Epub 2009 Sep 3.</t>
  </si>
  <si>
    <t>Choi AI, Li Y, Deeks SG, Grunfeld C, Volberding PA, Shlipak MG.Association between kidney function and albuminuria with cardiovascular events in HIV-infected persons.Circulation. 2010 Feb 9;121(5):651-8. doi: 10.1161/CIRCULATIONAHA.109.898585. Epub 2010 Jan 25.</t>
  </si>
  <si>
    <t>Jotwani V, Harmon KG.Postconcussion syndrome in athletes.Curr Sports Med Rep. 2010 Jan-Feb;9(1):21-6. doi: 10.1249/JSR.0b013e3181ccb55e. Review.</t>
  </si>
  <si>
    <t>Park KH, Hiramoto JS, Reilly LM, Sweet M, Chuter TA.Variation in the shape and length of the branches of a thoracoabdominal aortic stent graft: implications for the role of standard off-the-shelf components.J Vasc Surg. 2010 Mar;51(3):572-6. doi: 10.1016/j.jvs.2009.09.022. Epub 2010 Jan 4.</t>
  </si>
  <si>
    <t>Shlipak M.Diabetic nephropathy: preventing progression.Clin Evid (Online). 2010 Jul 8;2010. doi:pii: 0606.</t>
  </si>
  <si>
    <t>Ix JH, Shlipak MG, Wassel CL, Whooley MA.Fibroblast growth factor-23 and early decrements in kidney function: the Heart and Soul Study.Nephrol Dial Transplant. 2010 Mar;25(3):993-7. doi: 10.1093/ndt/gfp699. Epub 2009 Dec 27.</t>
  </si>
  <si>
    <t>Rifkin DE, Katz R, Chonchol M, Fried LF, Cao J, de Boer IH, Siscovick DS, Shlipak MG, Sarnak MJ.Albuminuria, impaired kidney function and cardiovascular outcomes or mortality in the elderly.Nephrol Dial Transplant. 2010 May;25(5):1560-7. doi: 10.1093/ndt/gfp646. Epub 2009 Dec 15.</t>
  </si>
  <si>
    <t>Robinson-Cohen C, Katz R, Mozaffarian D, Dalrymple LS, de Boer I, Sarnak M, Shlipak M, Siscovick D, Kestenbaum B.Physical activity and rapid decline in kidney function among older adults.Arch Intern Med. 2009 Dec 14;169(22):2116-23. doi: 10.1001/archinternmed.2009.438.</t>
  </si>
  <si>
    <t>KÃ¶ttgen A, Hwang SJ, Larson MG, Van Eyk JE, Fu Q, Benjamin EJ, Dehghan A, Glazer NL, Kao WH, Harris TB, Gudnason V, Shlipak MG, Yang Q, Coresh J, Levy D, Fox CS.Uromodulin levels associate with a common UMOD variant and risk for incident CKD.J Am Soc Nephrol. 2010 Feb;21(2):337-44. doi: 10.1681/ASN.2009070725. Epub 2009 Dec 3.</t>
  </si>
  <si>
    <t>Womack JA, Scherzer R, Cole SR, Fennie K, Williams AB, Grey M, Minkoff H, Anastos K, Cohen MH, Tien PC.Hormonal contraception and metabolic outcomes in women with or at risk for HIV infection.J Acquir Immune Defic Syndr. 2009 Dec;52(5):581-7.</t>
  </si>
  <si>
    <t>McManus DD, Corteville DC, Shlipak MG, Whooley MA, Ix JH.Relation of kidney function and albuminuria with atrial fibrillation (from the Heart and Soul Study).Am J Cardiol. 2009 Dec 1;104(11):1551-5. doi: 10.1016/j.amjcard.2009.07.026.</t>
  </si>
  <si>
    <t>Kendrick J, Shlipak MG, Targher G, Cook T, Lindenfeld J, Chonchol M.Effect of lovastatin on primary prevention of cardiovascular events in mild CKD and kidney function loss: a post hoc analysis of the Air Force/Texas Coronary Atherosclerosis Prevention Study.Am J Kidney Dis. 2010 Jan;55(1):42-9. doi: 10.1053/j.ajkd.2009.09.020. Epub 2009 Nov 22.</t>
  </si>
  <si>
    <t>Shlipak MG, Katz R, Kestenbaum B, Siscovick D, Fried L, Newman A, Rifkin D, Sarnak MJ.Rapid decline of kidney function increases cardiovascular risk in the elderly.J Am Soc Nephrol. 2009 Dec;20(12):2625-30. doi: 10.1681/ASN.2009050546. Epub 2009 Nov 5.</t>
  </si>
  <si>
    <t>Patel KV, Semba RD, Ferrucci L, Newman AB, Fried LP, Wallace RB, Bandinelli S, Phillips CS, Yu B, Connelly S, Shlipak MG, Chaves PH, Launer LJ, Ershler WB, Harris TB, Longo DL, Guralnik JM.Red cell distribution width and mortality in older adults: a meta-analysis.J Gerontol A Biol Sci Med Sci. 2010 Mar;65(3):258-65. doi: 10.1093/gerona/glp163. Epub 2009 Oct 30. Review.</t>
  </si>
  <si>
    <t>Ix JH, Wassel CL, Chertow GM, Koster A, Johnson KC, Tylavsky FA, Cauley JA, Cummings SR, Harris TB, Shlipak MG; Health Aging and Body Composition Study.Fetuin-A and change in body composition in older persons.J Clin Endocrinol Metab. 2009 Nov;94(11):4492-8. doi: 10.1210/jc.2009-0916. Epub 2009 Oct 9.</t>
  </si>
  <si>
    <t>Deo R, Shlipak MG, Ix JH, Ali S, Schiller NB, Whooley MA.Association of cystatin C with ischemia in patients with coronary heart disease.Clin Cardiol. 2009 Nov;32(11):E18-22. doi: 10.1002/clc.20465.</t>
  </si>
  <si>
    <t>de Boer IH, Katz R, Fried LF, Ix JH, Luchsinger J, Sarnak MJ, Shlipak MG, Siscovick DS, Kestenbaum B.Obesity and change in estimated GFR among older adults.Am J Kidney Dis. 2009 Dec;54(6):1043-51. doi: 10.1053/j.ajkd.2009.07.018. Epub 2009 Sep 25.</t>
  </si>
  <si>
    <t>Heymsfield SB, Scherzer R, Pietrobelli A, Lewis CE, Grunfeld C.Body mass index as a phenotypic expression of adiposity: quantitative contribution of muscularity in a population-based sample.Int J Obes (Lond). 2009 Dec;33(12):1363-73. doi: 10.1038/ijo.2009.184. Epub .</t>
  </si>
  <si>
    <t>Ix JH, Katz R, De Boer IH, Kestenbaum BR, Allison MA, Siscovick DS, Newman AB, Sarnak MJ, Shlipak MG, Criqui MH.Association of chronic kidney disease with the spectrum of ankle brachial index the CHS (Cardiovascular Health Study).J Am Coll Cardiol. 2009 Sep 22;54(13):1176-84. doi: 10.1016/j.jacc.2009.06.017.</t>
  </si>
  <si>
    <t>Odden MC, Tager IB, Gansevoort RT, Bakker SJ, Katz R, Fried LF, Newman AB, Canada RB, Harris T, Sarnak MJ, Siscovick D, Shlipak MG.Age and cystatin C in healthy adults: a collaborative study.Nephrol Dial Transplant. 2010 Feb;25(2):463-9. doi: 10.1093/ndt/gfp474. Epub 2009 Sep 11.</t>
  </si>
  <si>
    <t>Cockerham L, Scherzer R, Zolopa A, Rimland D, Lewis CE, Bacchetti P, Grunfeld C, Shlipak M, Tien PC.Association of HIV infection, demographic and cardiovascular risk factors with all-cause mortality in the recent HAART era.J Acquir Immune Defic Syndr. 2010 Jan;53(1):102-6. doi: 10.1097/QAI.0b013e3181b79d22.</t>
  </si>
  <si>
    <t>Keller C, Katz R, Sarnak MJ, Fried LF, Kestenbaum B, Cushman M, Shlipak MG; CHS study.Inflammatory biomarkers and decline in kidney function in the elderly: the Cardiovascular Health Study.Nephrol Dial Transplant. 2010 Jan;25(1):119-24. doi: 10.1093/ndt/gfp429. Epub 2009 Sep 3.</t>
  </si>
  <si>
    <t>Kestenbaum BR, Adeney KL, de Boer IH, Ix JH, Shlipak MG, Siscovick DS.Incidence and progression of coronary calcification in chronic kidney disease: the Multi-Ethnic Study of Atherosclerosis.Kidney Int. 2009 Nov;76(9):991-8. doi: 10.1038/ki.2009.298. Epub 2009 Aug 19.</t>
  </si>
  <si>
    <t>Choi AI, Shlipak MG, Hunt PW, Martin JN, Deeks SG.HIV-infected persons continue to lose kidney function despite successful antiretroviral therapy.AIDS. 2009 Oct 23;23(16):2143-9. doi: 10.1097/QAD.0b013e3283313c91.</t>
  </si>
  <si>
    <t>Sweet MP, Hiramoto JS, Park KH, Reilly LM, Chuter TA.A standardized multi-branched thoracoabdominal stent-graft for endovascular aneurysm repair.J Endovasc Ther. 2009 Jun;16(3):359-64. doi: 10.1583/09-2734.1.</t>
  </si>
  <si>
    <t>Graf J, Scherzer R, Grunfeld C, Imboden J.Levels of C-reactive protein associated with high and very high cardiovascular risk are prevalent in patients with rheumatoid arthritis.PLoS One. 2009 Jul 16;4(7):e6242. doi: 10.1371/journal.pone.0006242.</t>
  </si>
  <si>
    <t>de Boer IH, Katz R, Cao JJ, Fried LF, Kestenbaum B, Mukamal K, Rifkin DE, Sarnak MJ, Shlipak MG, Siscovick DS.Cystatin C, albuminuria, and mortality among older adults with diabetes.Diabetes Care. 2009 Oct;32(10):1833-8. doi: 10.2337/dc09-0191. Epub 2009 Jul 8.</t>
  </si>
  <si>
    <t xml:space="preserve">MarÃ­n GH, Homar C, Niedfeld G, Matcovick G, Mamonde M; Grupo Interdisciplinario para la Salud (GIS).[Evaluation of the state intervention project to improve quality of life and reduce the complications associated with aging: Add health to your years"]."Gac Sanit. 2009 Jul-Aug;23(4):272-7. doi: 10.1016/j.gaceta.2009.02.010. Epub 2009 Jun 12. Spanish. </t>
  </si>
  <si>
    <t>Tsui JI, Whooley MA, Monto A, Seal K, Tien PC, Shlipak M.Association of hepatitis C virus seropositivity with inflammatory markers and heart failure in persons with coronary heart disease: data from the Heart and Soul study.J Card Fail. 2009 Jun;15(5):451-6. doi: 10.1016/j.cardfail.2008.12.003. Epub 2009 Feb 10.</t>
  </si>
  <si>
    <t>Grunfeld C, Delaney JA, Wanke C, Currier JS, Scherzer R, Biggs ML, Tien PC, Shlipak MG, Sidney S, Polak JF, O'Leary D, Bacchetti P, Kronmal RA.Preclinical atherosclerosis due to HIV infection: carotid intima-medial thickness measurements from the FRAM study.AIDS. 2009 Sep 10;23(14):1841-9. doi: 10.1097/QAD.0b013e32832d3b85.</t>
  </si>
  <si>
    <t>Shlipak M.Diabetic nephropathy.Clin Evid (Online). 2009 Jan 14;2009. doi:pii: 0606.</t>
  </si>
  <si>
    <t>Lu JC, Coca SG, Patel UD, Cantley L, Parikh CR; Translational Research Investigating Biomarkers and Endpoints for Acute Kidney Injury (TRIBE-AKI) Consortium.Searching for genes that matter in acute kidney injury: a systematic review.Clin J Am Soc Nephrol. 2009 Jun;4(6):1020-31. doi: 10.2215/CJN.05411008. Epub 2009 May 14. Review.</t>
  </si>
  <si>
    <t>KÃ¶ttgen A, Glazer NL, Dehghan A, Hwang SJ, Katz R, Li M, Yang Q, Gudnason V, Launer LJ, Harris TB, Smith AV, Arking DE, Astor BC, Boerwinkle E, Ehret GB, Ruczinski I, Scharpf RB, Chen YD, de Boer IH, Haritunians T, Lumley T, Sarnak M, et al.Multiple loci associated with indices of renal function and chronic kidney disease.Nat Genet. 2009 Jun;41(6):712-7. doi: 10.1038/ng.377. Epub 2009 May 10.</t>
  </si>
  <si>
    <t>Hiramoto JS, Reilly LM, Schneider DB, Rapp JH, Chuter TA.The upside-down zenith stent graft limb.Vascular. 2009 Mar-Apr;17(2):93-5.</t>
  </si>
  <si>
    <t>Chang CK, Chuter TA, Niemann CU, Shlipak MG, Cohen MJ, Reilly LM, Hiramoto JS.Systemic inflammation, coagulopathy, and acute renal insufficiency following endovascular thoracoabdominal aortic aneurysm repair.J Vasc Surg. 2009 May;49(5):1140-6. doi: 10.1016/j.jvs.2008.11.102.</t>
  </si>
  <si>
    <t xml:space="preserve">Rogers AM, Shlipak MG.C-reactive protein, statins, and cardiovascular risk: what can JUPITER teach us?Am J Kidney Dis. 2009 May;53(5):737-40. doi: 10.1053/j.ajkd.2009.03.003. No abstract available. </t>
  </si>
  <si>
    <t>Chonchol M, Katz R, Fried LF, Sarnak MJ, Siscovick DS, Newman AB, Strotmeyer ES, Bertoni A, Shlipak MG.Glycosylated hemoglobin and the risk of death and cardiovascular mortality in the elderly.Nutr Metab Cardiovasc Dis. 2010 Jan;20(1):15-21. doi: 10.1016/j.numecd.2009.02.007. Epub 2009 Apr 11.</t>
  </si>
  <si>
    <t>Longenecker CT, Scherzer R, Bacchetti P, Lewis CE, Grunfeld C, Shlipak MG.HIV viremia and changes in kidney function.AIDS. 2009 Jun 1;23(9):1089-96. doi: 10.1097/QAD.0b013e32832a3f24.</t>
  </si>
  <si>
    <t>Shlipak MG, Katz R, Kestenbaum B, Fried LF, Newman AB, Siscovick DS, Stevens L, Sarnak MJ.Rate of kidney function decline in older adults: a comparison using creatinine and cystatin C.Am J Nephrol. 2009;30(3):171-8. doi: 10.1159/000212381. Epub 2009 Apr 7.</t>
  </si>
  <si>
    <t>Coca SG, Yusuf B, Shlipak MG, Garg AX, Parikh CR.Long-term risk of mortality and other adverse outcomes after acute kidney injury: a systematic review and meta-analysis.Am J Kidney Dis. 2009 Jun;53(6):961-73. doi: 10.1053/j.ajkd.2008.11.034. Epub 2009 Apr 5. Review.</t>
  </si>
  <si>
    <t>Hiramoto JS, Howell B, Reilly LM, Chuter TA.Effect of systemic blood pressure on aneurysm size in the presence of a type II endoleak.Vascular. 2008 Nov-Dec;16(6):321-5.</t>
  </si>
  <si>
    <t>Whaley-Connell A, Sowers JR, McCullough PA, Roberts T, McFarlane SI, Chen SC, Li S, Wang C, Collins AJ, Bakris GL; KEEP Investigators.Diabetes mellitus and CKD awareness: the Kidney Early Evaluation Program (KEEP) and National Health and Nutrition Examination Survey (NHANES).Am J Kidney Dis. 2009 Apr;53(4 Suppl 4):S11-21. doi: 10.1053/j.ajkd.2009.01.004.</t>
  </si>
  <si>
    <t>Hiramoto JS, Chang CK, Reilly LM, Schneider DB, Rapp JH, Chuter TA.Outcome of renal stenting for renal artery coverage during endovascular aortic aneurysm repair.J Vasc Surg. 2009 May;49(5):1100-6. doi: 10.1016/j.jvs.2008.11.060. Epub 2009 Feb 23.</t>
  </si>
  <si>
    <t>Rapp JH, Zhu L, Hollenbeck K, Sarkar R, Velez PM, Reilly LM, Hiramoto J, Pan XM.Distal filtration versus flow reversal: An ex vivo assessment of the choices for carotid embolic protection.J Vasc Surg. 2009 May;49(5):1181-8. doi: 10.1016/j.jvs.2008.12.028. Epub 2009 Feb 23.</t>
  </si>
  <si>
    <t>Odden MC, Shlipak MG, Tager IB.Serum creatinine and functional limitation in elderly persons.J Gerontol A Biol Sci Med Sci. 2009 Mar;64(3):370-6. doi: 10.1093/gerona/gln037. Epub 2009 Jan 30.</t>
  </si>
  <si>
    <t>Adeney KL, Siscovick DS, Ix JH, Seliger SL, Shlipak MG, Jenny NS, Kestenbaum BR.Association of serum phosphate with vascular and valvular calcification in moderate CKD.J Am Soc Nephrol. 2009 Feb;20(2):381-7. doi: 10.1681/ASN.2008040349. Epub 2008 Dec 10.</t>
  </si>
  <si>
    <t>Erickson SE, Shlipak MG, Martin GS, Wheeler AP, Ancukiewicz M, Matthay MA, Eisner MD; National Institutes of Health National Heart, Lung, and Blood Institute Acute Respiratory Distress Syndrome Network.Racial and ethnic disparities in mortality from acute lung injury.Crit Care Med. 2009 Jan;37(1):1-6. doi: 10.1097/CCM.0b013e31819292ea.</t>
  </si>
  <si>
    <t>Mocroft A, Wyatt C, Szczech L, Neuhaus J, El-Sadr W, Tracy R, Kuller L, Shlipak M, Angus B, Klinker H, Ross M; INSIGHT SMART Study Group.Interruption of antiretroviral therapy is associated with increased plasma cystatin C.AIDS. 2009 Jan 2;23(1):71-82. doi: 10.1097/QAD.0b013e32831cc129.</t>
  </si>
  <si>
    <t>Ix JH, Wassel CL, Bauer DC, Toroian D, Tylavsky FA, Cauley JA, Harris TB, Price PA, Cummings SR, Shlipak MG; Health ABC Study.Fetuin-A and BMD in older persons: the Health Aging and Body Composition (Health ABC) study.J Bone Miner Res. 2009 Mar;24(3):514-21. doi: 10.1359/jbmr.081017.</t>
  </si>
  <si>
    <t>Jolly SE, Li S, Chen SC, Narva AS, Jurkovitz CT, Norris KC, Shlipak MG.Risk factors for chronic kidney disease among American Indians and Alaska Natives--findings from the Kidney Early Evaluation Program.Am J Nephrol. 2009;29(5):440-6. doi: 10.1159/000174857. Epub 2008 Nov 14.</t>
  </si>
  <si>
    <t>Rifkin DE, Shlipak MG, Katz R, Fried LF, Siscovick D, Chonchol M, Newman AB, Sarnak MJ.Rapid kidney function decline and mortality risk in older adults.Arch Intern Med. 2008 Nov 10;168(20):2212-8. doi: 10.1001/archinte.168.20.2212.</t>
  </si>
  <si>
    <t>Fried LF, Katz R, Cushman M, Sarnak M, Shlipak MG, Kuller L, Newman AB.Change in cardiovascular risk factors with progression of kidney disease.Am J Nephrol. 2009;29(4):334-41. doi: 10.1159/000166598. Epub 2008 Oct 24.</t>
  </si>
  <si>
    <t>Mercado N, Brugts JJ, Ix JH, Shlipak MG, Dixon SR, Gersh BJ, Lemos PA, Guarneri M, Teirstein PS, Wijns W, Serruys PW, Boersma E, O'Neill WW.Usefulness of proteinuria as a prognostic marker of mortality and cardiovascular events among patients undergoing percutaneous coronary intervention (data from the Evaluation of Oral Xemilofiban in Controlling Thrombotic Events [EXCITE] trial).Am J Cardiol. 2008 Nov 1;102(9):1151-5. doi: 10.1016/j.amjcard.2008.06.035. Epub 2008 Aug 9.</t>
  </si>
  <si>
    <t>Shlipak MG, Katz R, Kestenbaum B, Fried LF, Siscovick D, Sarnak MJ.Clinical and subclinical cardiovascular disease and kidney function decline in the elderly.Atherosclerosis. 2009 May;204(1):298-303. doi: 10.1016/j.atherosclerosis.2008.08.016. Epub 2008 Aug 26.</t>
  </si>
  <si>
    <t>Moran A, Katz R, Jenny NS, Astor B, Bluemke DA, Lima JA, Siscovick D, Bertoni AG, Shlipak MG.Left ventricular hypertrophy in mild and moderate reduction in kidney function determined using cardiac magnetic resonance imaging and cystatin C: the multi-ethnic study of atherosclerosis (MESA).Am J Kidney Dis. 2008 Nov;52(5):839-48. doi: 10.1053/j.ajkd.2008.06.012. Epub 2008 Oct 8.</t>
  </si>
  <si>
    <t>Scherzer R, Shen W, Bacchetti P, Kotler D, Lewis CE, Shlipak MG, Punyanitya M, Heymsfield SB, Grunfeld C; Study of Fat Redistribution Metabolic Change in HIV Infection.Comparison of dual-energy X-ray absorptiometry and magnetic resonance imaging-measured adipose tissue depots in HIV-infected and control subjects.Am J Clin Nutr. 2008 Oct;88(4):1088-96.</t>
  </si>
  <si>
    <t>Asselbergs FW, Mozaffarian D, Katz R, Kestenbaum B, Fried LF, Gottdiener JS, Shlipak MG, Siscovick DS.Association of renal function with cardiac calcifications in older adults: the cardiovascular health study.Nephrol Dial Transplant. 2009 Mar;24(3):834-40. doi: 10.1093/ndt/gfn544. Epub 2008 Oct 7.</t>
  </si>
  <si>
    <t>Bui AL, Katz R, Kestenbaum B, de Boer IH, Fried LF, Polak JF, Wasserman BA, Sarnak MJ, Siscovick D, Shlipak MG.Cystatin C and carotid intima-media thickness in asymptomatic adults: the Multi-Ethnic Study of Atherosclerosis (MESA).Am J Kidney Dis. 2009 Mar;53(3):389-98. doi: 10.1053/j.ajkd.2008.06.025. Epub 2008 Sep 27.</t>
  </si>
  <si>
    <t xml:space="preserve">Norris KC, Shlipak MG, Bakris G.KEEP launches follow-up initiative aimed at predicting the future.Nephrol News Issues. 2008 Sep;22(10):44-6. No abstract available. </t>
  </si>
  <si>
    <t>Baldwin ZK, Chuter TA, Hiramoto JS, Reilly LM, Schneider DB.Double-barrel technique for preservation of aortic arch branches during thoracic endovascular aortic repair.Ann Vasc Surg. 2008 Nov;22(6):703-9. doi: 10.1016/j.avsg.2008.06.002. Epub 2008 Aug 5.</t>
  </si>
  <si>
    <t>Keller C, Katz R, Cushman M, Fried LF, Shlipak M.Association of kidney function with inflammatory and procoagulant markers in a diverse cohort: a cross-sectional analysis from the Multi-Ethnic Study of Atherosclerosis (MESA).BMC Nephrol. 2008 Aug 5;9:9. doi: 10.1186/1471-2369-9-9.</t>
  </si>
  <si>
    <t>LaCroix AZ, Lee JS, Wu L, Cauley JA, Shlipak MG, Ott SM, Robbins J, Curb JD, Leboff M, Bauer DC, Jackson RD, Kooperberg CL, Cummings SR; Women's Health Initiative Observational.Cystatin-C, renal function, and incidence of hip fracture in postmenopausal women.J Am Geriatr Soc. 2008 Aug;56(8):1434-41. doi: 10.1111/j.1532-5415.2008.01807.x. Epub 2008 Jul 24.</t>
  </si>
  <si>
    <t xml:space="preserve">McCullough PA, Li S, Jurkovitz CT, Stevens L, Collins AJ, Chen SC, Norris KC, McFarlane S, Johnson B, Shlipak MG, Obialo CI, Brown WW, Vassalotti J, Whaley-Connell AT, Brenner RM, Bakris GL; KEEP Investigators.Chronic kidney disease, prevalence of premature cardiovascular disease, and relationship to short-term mortality.Am Heart J. 2008 Aug;156(2):277-83. doi: 10.1016/j.ahj.2008.02.024. Epub 2008 Jun 4. Erratum in: Am Heart J. 2008 Dec;156(6):1132. Vassaloti, Joseph [corrected to Vassalotti, Joseph]. </t>
  </si>
  <si>
    <t>Ix JH, Wassel CL, Kanaya AM, Vittinghoff E, Johnson KC, Koster A, Cauley JA, Harris TB, Cummings SR, Shlipak MG; Health ABC Study.Fetuin-A and incident diabetes mellitus in older persons.JAMA. 2008 Jul 9;300(2):182-8. doi: 10.1001/jama.300.2.182.</t>
  </si>
  <si>
    <t>Scherzer R, Gdalevsky GY, Goldgur Y, Cohen-Luria R, Bittner S, Parola AH.New tryptophanase inhibitors: towards prevention of bacterial biofilm formation.J Enzyme Inhib Med Chem. 2009 Apr;24(2):350-5. doi: 10.1080/14756360802187612 .</t>
  </si>
  <si>
    <t>Chuter TA, Hiramoto JS, Chang C, Wakil L, Schneider DB, Rapp JH, Reilly LM.Branched stent-grafts: will these become the new standard?J Vasc Interv Radiol. 2008 Jun;19(6 Suppl):S57-62. doi: 10.1016/j.jvir.2007.12.443.</t>
  </si>
  <si>
    <t>Kramer H, Palmas W, Kestenbaum B, Cushman M, Allison M, Astor B, Shlipak M.Chronic kidney disease prevalence estimates among racial/ethnic groups: the Multi-Ethnic Study of Atherosclerosis.Clin J Am Soc Nephrol. 2008 Sep;3(5):1391-7. doi: 10.2215/CJN.04160907. Epub 2008 Jun 11.</t>
  </si>
  <si>
    <t>Scherzer R, Shen W, Bacchetti P, Kotler D, Lewis CE, Shlipak MG, Heymsfield SB, Grunfeld C; Study of Fat Redistribution Metabolic Change in HIV Infection (FRAM).Simple anthropometric measures correlate with metabolic risk indicators as strongly as magnetic resonance imaging-measured adipose tissue depots in both HIV-infected and control subjects.Am J Clin Nutr. 2008 Jun;87(6):1809-17.</t>
  </si>
  <si>
    <t>Chang CK, Chuter TA, Reilly LM, Ota MK, Furtado A, Bucci M, Wintermark M, Hiramoto JS.Spinal arterial anatomy and risk factors for lower extremity weakness following endovascular thoracoabdominal aortic aneurysm repair with branched stent-grafts.J Endovasc Ther. 2008 Jun;15(3):356-62. doi: 10.1583/08-2426.1.</t>
  </si>
  <si>
    <t>Yaffe K, Lindquist K, Shlipak MG, Simonsick E, Fried L, Rosano C, Satterfield S, Atkinson H, Windham BG, Kurella-Tamura M.Cystatin C as a marker of cognitive function in elders: findings from the health ABC study.Ann Neurol. 2008 Jun;63(6):798-802. doi: 10.1002/ana.21383.</t>
  </si>
  <si>
    <t>Baldwin ZK, Chuter TA, Hiramoto JS, Reilly LM, Schneider DB.Double-barrel technique for endovascular exclusion of an aortic arch aneurysm without sternotomy.J Endovasc Ther. 2008 Apr;15(2):161-5. doi: 10.1583/07-2308.1.</t>
  </si>
  <si>
    <t>Vassalotti JA, Uribarri J, Chen SC, Li S, Wang C, Collins AJ, Calvo MS, Whaley-Connell AT, McCullough PA, Norris KC; Kidney Early Evaluation Program Investigators.Trends in mineral metabolism: Kidney Early Evaluation Program (KEEP) and the National Health and Nutrition Examination Survey (NHANES) 1999-2004.Am J Kidney Dis. 2008 Apr;51(4 Suppl 2):S56-68. doi: 10.1053/j.ajkd.2007.12.018.</t>
  </si>
  <si>
    <t>McFarlane SI, Chen SC, Whaley-Connell AT, Sowers JR, Vassalotti JA, Salifu MO, Li S, Wang C, Bakris G, McCullough PA, Collins AJ, Norris KC; Kidney Early Evaluation Program Investigators.Prevalence and associations of anemia of CKD: Kidney Early Evaluation Program (KEEP) and National Health and Nutrition Examination Survey (NHANES) 1999-2004.Am J Kidney Dis. 2008 Apr;51(4 Suppl 2):S46-55. doi: 10.1053/j.ajkd.2007.12.019.</t>
  </si>
  <si>
    <t>McCullough PA, Li S, Jurkovitz CT, Stevens LA, Wang C, Collins AJ, Chen SC, Norris KC, McFarlane SI, Johnson B, Shlipak MG, Obialo CI, Brown WW, Vassalotti JA, Whaley-Connell AT; Kidney Early Evaluation Program Investigators.CKD and cardiovascular disease in screened high-risk volunteer and general populations: the Kidney Early Evaluation Program (KEEP) and National Health and Nutrition Examination Survey (NHANES) 1999-2004.Am J Kidney Dis. 2008 Apr;51(4 Suppl 2):S38-45. doi: 10.1053/j.ajkd.2007.12.017.</t>
  </si>
  <si>
    <t>Whaley-Connell AT, Sowers JR, Stevens LA, McFarlane SI, Shlipak MG, Norris KC, Chen SC, Qiu Y, Wang C, Li S, Vassalotti JA, Collins AJ; Kidney Early Evaluation Program Investigators.CKD in the United States: Kidney Early Evaluation Program (KEEP) and National Health and Nutrition Examination Survey (NHANES) 1999-2004.Am J Kidney Dis. 2008 Apr;51(4 Suppl 2):S13-20. doi: 10.1053/j.ajkd.2007.12.016.</t>
  </si>
  <si>
    <t>Deo R, Lin F, Vittinghoff E, Tseng ZH, Hulley SB, Shlipak MG.Kidney dysfunction and sudden cardiac death among women with coronary heart disease.Hypertension. 2008 Jun;51(6):1578-82. doi: 10.1161/HYPERTENSIONAHA.107.103804. Epub 2008 Apr 7.</t>
  </si>
  <si>
    <t>Wohl D, Scherzer R, Heymsfield S, Simberkoff M, Sidney S, Bacchetti P, Grunfeld C; FRAM Study Investigators.The associations of regional adipose tissue with lipid and lipoprotein levels in HIV-infected men.J Acquir Immune Defic Syndr. 2008 May 1;48(1):44-52. doi: 10.1097/QAI.0b013e31816d9ba1.</t>
  </si>
  <si>
    <t>Madden E, Lee G, Kotler DP, Wanke C, Lewis CE, Tracy R, Heymsfield S, Shlipak MG, Bacchetti P, Scherzer R, Grunfeld C.Association of antiretroviral therapy with fibrinogen levels in HIV-infection.AIDS. 2008 Mar 30;22(6):707-15. doi: 10.1097/QAD.0b013e3282f560d9.</t>
  </si>
  <si>
    <t>Reingold J, Wanke C, Kotler D, Lewis C, Tracy R, Heymsfield S, Tien P, Bacchetti P, Scherzer R, Grunfeld C, Shlipak M.Association of HIV infection and HIV/HCV coinfection with C-reactive protein levels: the fat redistribution and metabolic change in HIV infection (FRAM) study.J Acquir Immune Defic Syndr. 2008 Jun 1;48(2):142-8. doi: 10.1097/QAI.0b013e3181685727.</t>
  </si>
  <si>
    <t xml:space="preserve">Shlipak MG.Cystatin C: research priorities targeted to clinical decision making.Am J Kidney Dis. 2008 Mar;51(3):358-61. doi: 10.1053/j.ajkd.2008.01.002. No abstract available. </t>
  </si>
  <si>
    <t>Tien PC, Kotler DP, Overton ET, Lewis CE, Rimland D, Bacchetti P, Scherzer R, Gripshover B; Study of Fat Redistribution and Metabolic Change in HIV Infection Investigators.Regional adipose tissue and elevations in serum aminotransferases in HIV-infected individuals.J Acquir Immune Defic Syndr. 2008 Jun 1;48(2):169-76. doi: 10.1097/QAI.0b013e3181685700.</t>
  </si>
  <si>
    <t>Mittalhenkle A, Stehman-Breen CO, Shlipak MG, Fried LF, Katz R, Young BA, Seliger S, Gillen D, Newman AB, Psaty BM, Siscovick D.Cardiovascular risk factors and incident acute renal failure in older adults: the cardiovascular health study.Clin J Am Soc Nephrol. 2008 Mar;3(2):450-6. doi: 10.2215/CJN.02610607. Epub 2008 Feb 6.</t>
  </si>
  <si>
    <t>Ix JH, Katz R, Kestenbaum B, Fried LF, Kramer H, Stehman-Breen C, Shlipak MG.Association of mild to moderate kidney dysfunction and coronary calcification.J Am Soc Nephrol. 2008 Mar;19(3):579-85. doi: 10.1681/ASN.2007070765. Epub 2008 Jan 30.</t>
  </si>
  <si>
    <t>Heidenreich PA, Davis BR, Cutler JA, Furberg CD, Lairson DR, Shlipak MG, Pressel SL, Nwachuku C, Goldman L.Cost-effectiveness of chlorthalidone, amlodipine, and lisinopril as first-step treatment for patients with hypertension: an analysis of the Antihypertensive and Lipid-Lowering Treatment to Prevent Heart Attack Trial (ALLHAT).J Gen Intern Med. 2008 May;23(5):509-16. doi: 10.1007/s11606-008-0515-2. Epub 2008 Jan 29.</t>
  </si>
  <si>
    <t>Sarnak MJ, Katz R, Fried LF, Siscovick D, Kestenbaum B, Seliger S, Rifkin D, Tracy R, Newman AB, Shlipak MG; Cardiovascular Health Study.Cystatin C and aging success.Arch Intern Med. 2008 Jan 28;168(2):147-53. doi: 10.1001/archinternmed.2007.40.</t>
  </si>
  <si>
    <t>Moran A, Katz R, Smith NL, Fried LF, Sarnak MJ, Seliger SL, Psaty B, Siscovick DS, Gottdiener JS, Shlipak MG.Cystatin C concentration as a predictor of systolic and diastolic heart failure.J Card Fail. 2008 Feb;14(1):19-26. doi: 10.1016/j.cardfail.2007.09.002.</t>
  </si>
  <si>
    <t>Currier J, Scherzer R, Bacchetti P, Heymsfield S, Lee D, Sidney S, Tien PC; Fat Redistribution and Metabolic Changes in HIV Infection Study Investigators.Regional adipose tissue and lipid and lipoprotein levels in HIV-infected women.J Acquir Immune Defic Syndr. 2008 May 1;48(1):35-43. doi: 10.1097/QAI.0b013e318164227f.</t>
  </si>
  <si>
    <t>Cofrancesco J Jr, Scherzer R, Tien PC, Gibert CL, Southwell H, Sidney S, Dobs A, Grunfeld C.Illicit drug use and HIV treatment outcomes in a US cohort.AIDS. 2008 Jan 30;22(3):357-65. doi: 10.1097/QAD.0b013e3282f3cc21.</t>
  </si>
  <si>
    <t>Shlipak MG, Ix JH, Bibbins-Domingo K, Lin F, Whooley MA.Biomarkers to predict recurrent cardiovascular disease: the Heart and Soul Study.Am J Med. 2008 Jan;121(1):50-7. doi: 10.1016/j.amjmed.2007.06.030.</t>
  </si>
  <si>
    <t>Grunfeld C, Rimland D, Gibert CL, Powderly WG, Sidney S, Shlipak MG, Bacchetti P, Scherzer R, Haffner S, Heymsfield SB.Association of upper trunk and visceral adipose tissue volume with insulin resistance in control and HIV-infected subjects in the FRAM study.J Acquir Immune Defic Syndr. 2007 Nov 1;46(3):283-90.</t>
  </si>
  <si>
    <t>Li S, Chen SC, Shlipak M, Bakris G, McCullough PA, Sowers J, Stevens L, Jurkovitz C, McFarlane S, Norris K, Vassalotti J, Klag MJ, Brown WW, Narva A, Calhoun D, Johnson B, Obialo C, Whaley-Connell A, Becker B, Collins AJ; Kidney Early Evaluation Program Investigators.Low birth weight is associated with chronic kidney disease only in men.Kidney Int. 2008 Mar;73(5):637-42. Epub 2007 Dec 19.</t>
  </si>
  <si>
    <t>Deo R, Fyr CL, Fried LF, Newman AB, Harris TB, Angleman S, Green C, Kritchevsky SB, Chertow GM, Cummings SR, Shlipak MG; Health ABC study.Kidney dysfunction and fatal cardiovascular disease--an association independent of atherosclerotic events: results from the Health, Aging, and Body Composition (Health ABC) study.Am Heart J. 2008 Jan;155(1):62-8. Epub 2007 Oct 24.</t>
  </si>
  <si>
    <t>de Boer IH, Astor BC, Kramer H, Palmas W, Seliger SL, Shlipak MG, Siscovick DS, Tsai MY, Kestenbaum B.Lipoprotein abnormalities associated with mild impairment of kidney function in the multi-ethnic study of atherosclerosis.Clin J Am Soc Nephrol. 2008 Jan;3(1):125-32. Epub 2007 Dec 5.</t>
  </si>
  <si>
    <t>Smith GL, Masoudi FA, Shlipak MG, Krumholz HM, Parikh CR.Renal impairment predicts long-term mortality risk after acute myocardial infarction.J Am Soc Nephrol. 2008 Jan;19(1):141-50. Epub 2007 Nov 14.</t>
  </si>
  <si>
    <t>Odden MC, Scherzer R, Bacchetti P, Szczech LA, Sidney S, Grunfeld C, Shlipak MG.Cystatin C level as a marker of kidney function in human immunodeficiency virus infection: the FRAM study.Arch Intern Med. 2007 Nov 12;167(20):2213-9.</t>
  </si>
  <si>
    <t>Chuter TA, Rapp JH, Hiramoto JS, Schneider DB, Howell B, Reilly LM.Endovascular treatment of thoracoabdominal aortic aneurysms.J Vasc Surg. 2008 Jan;47(1):6-16. Epub 2007 Nov 5.</t>
  </si>
  <si>
    <t>Kosmiski LA, Bacchetti P, Kotler DP, Heymsfield SB, Lewis CE, Shlipak MG, Scherzer R, Grunfeld C.Relationship of fat distribution with adipokines in human immunodeficiency virus infection.J Clin Endocrinol Metab. 2008 Jan;93(1):216-24. Epub 2007 Oct 16.</t>
  </si>
  <si>
    <t>Fried LF, Boudreau R, Lee JS, Chertow G, Kurella-Tamura M, Shlipak MG, Ding J, Sellmeyer D, Tylavsky FA, Simsonick E, Kritchevsky SB, Harris TB, Newman AB; Health, Aging and Body Composition Study.Kidney function as a predictor of loss of lean mass in older adults: health, aging and body composition study.J Am Geriatr Soc. 2007 Oct;55(10):1578-84.</t>
  </si>
  <si>
    <t>Lee D, Benson CA, Lewis CE, Grunfeld C, Scherzer R.Prevalence and factors associated with dry skin in HIV infection: the FRAM study.AIDS. 2007 Oct 1;21(15):2051-7.</t>
  </si>
  <si>
    <t>Ix JH, Shlipak MG, Sarnak MJ, Beck GJ, Greene T, Wang X, Kusek JW, Collins AJ, Levey AS, Menon V.Fetuin-A is not associated with mortality in chronic kidney disease.Kidney Int. 2007 Dec;72(11):1394-9. Epub 2007 Sep 19.</t>
  </si>
  <si>
    <t>Ix JH, Shlipak MG, Katz R, Budoff MJ, Shavelle DM, Probstfield JL, Takasu J, Detrano R, O'Brien KD.Kidney function and aortic valve and mitral annular calcification in the Multi-Ethnic Study of Atherosclerosis (MESA).Am J Kidney Dis. 2007 Sep;50(3):412-20.</t>
  </si>
  <si>
    <t>O'Hare AM, Bertenthal D, Sidawy AN, Shlipak MG, Sen S, Chren MM.Renal insufficiency and use of revascularization among a national cohort of men with advanced lower extremity peripheral arterial disease.Clin J Am Soc Nephrol. 2006 Mar;1(2):297-304. Epub 2006 Jan 4.</t>
  </si>
  <si>
    <t>Kestenbaum B, Rudser KD, Shlipak MG, Fried LF, Newman AB, Katz R, Sarnak MJ, Seliger S, Stehman-Breen C, Prineas R, Siscovick DS.Kidney function, electrocardiographic findings, and cardiovascular events among older adults.Clin J Am Soc Nephrol. 2007 May;2(3):501-8. Epub 2007 Apr 11.</t>
  </si>
  <si>
    <t>de Boer IH, Astor BC, Kramer H, Palmas W, Rudser K, Seliger SL, Shlipak MG, Siscovick DS, Tsai MY, Kestenbaum B.Mild elevations of urine albumin excretion are associated with atherogenic lipoprotein abnormalities in the Multi-Ethnic Study of Atherosclerosis (MESA).Atherosclerosis. 2008 Mar;197(1):407-14. Epub 2007 Aug 6.</t>
  </si>
  <si>
    <t>Chonchol M, Shlipak MG, Katz R, Sarnak MJ, Newman AB, Siscovick DS, Kestenbaum B, Carney JK, Fried LF.Relationship of uric acid with progression of kidney disease.Am J Kidney Dis. 2007 Aug;50(2):239-47.</t>
  </si>
  <si>
    <t>Desai AS, Bibbins-Domingo K, Shlipak MG, Wu AH, Ali S, Whooley MA.Association between anaemia and N-terminal pro-B-type natriuretic peptide (NT-proBNP): findings from the Heart and Soul Study.Eur J Heart Fail. 2007 Sep;9(9):886-91. Epub 2007 Jul 12.</t>
  </si>
  <si>
    <t>Menon V, Shlipak MG, Wang X, Coresh J, Greene T, Stevens L, Kusek JW, Beck GJ, Collins AJ, Levey AS, Sarnak MJ.Cystatin C as a risk factor for outcomes in chronic kidney disease.Ann Intern Med. 2007 Jul 3;147(1):19-27.</t>
  </si>
  <si>
    <t>Tsui JI, Vittinghoff E, Shlipak MG, Bertenthal D, Inadomi J, Rodriguez RA, O'Hare AM.Association of hepatitis C seropositivity with increased risk for developing end-stage renal disease.Arch Intern Med. 2007 Jun 25;167(12):1271-6.</t>
  </si>
  <si>
    <t>Ix JH, Chertow GM, Shlipak MG, Brandenburg VM, Ketteler M, Whooley MA.Association of fetuin-A with mitral annular calcification and aortic stenosis among persons with coronary heart disease: data from the Heart and Soul Study.Circulation. 2007 May 15;115(19):2533-9. Epub 2007 May 7.</t>
  </si>
  <si>
    <t>Szczech LA, Grunfeld C, Scherzer R, Canchola JA, van der Horst C, Sidney S, Wohl D, Shlipak MG.Microalbuminuria in HIV infection.AIDS. 2007 May 11;21(8):1003-9.</t>
  </si>
  <si>
    <t>McManus D, Shlipak M, Ix JH, Ali S, Whooley MA.Association of cystatin C with poor exercise capacity and heart rate recovery: data from the heart and soul study.Am J Kidney Dis. 2007 Mar;49(3):365-72.</t>
  </si>
  <si>
    <t xml:space="preserve">Shlipak MG.Cystatin C as a marker of glomerular filtration rate in chronic kidney disease: influence of body composition.Nat Clin Pract Nephrol. 2007 Apr;3(4):188-9. Epub 2007 Feb 6. No abstract available. </t>
  </si>
  <si>
    <t>Ahmed A, Rich MW, Sanders PW, Perry GJ, Bakris GL, Zile MR, Love TE, Aban IB, Shlipak MG.Chronic kidney disease associated mortality in diastolic versus systolic heart failure: a propensity matched study.Am J Cardiol. 2007 Feb 1;99(3):393-8. Epub 2006 Dec 8.</t>
  </si>
  <si>
    <t>Hiramoto JS, Reilly LM, Schneider DB, Skorobogaty H, Rapp J, Chuter TA.The effect of magnetic resonance imaging on stainless-steel Z-stent-based abdominal aortic prosthesis.J Vasc Surg. 2007 Mar;45(3):472-4. Epub 2007 Jan 24.</t>
  </si>
  <si>
    <t>Hiramoto JS, Reilly LM, Schneider DB, Sivamurthy N, Rapp JH, Chuter TA.Long-term outcome and reintervention after endovascular abdominal aortic aneurysm repair using the Zenith stent graft.J Vasc Surg. 2007 Mar;45(3):461-5; discussion 465-6. Epub 2007 Jan 24.</t>
  </si>
  <si>
    <t>Chamie G, Bonacini M, Bangsberg DR, Stapleton JT, Hall C, Overton ET, Scherzer R, Tien PC.Factors associated with seronegative chronic hepatitis C virus infection in HIV infection.Clin Infect Dis. 2007 Feb 15;44(4):577-83. Epub 2007 Jan 10.</t>
  </si>
  <si>
    <t>Ensrud KE, Lui LY, Taylor BC, Ishani A, Shlipak MG, Stone KL, Cauley JA, Jamal SA, Antoniucci DM, Cummings SR; Osteoporotic Fractures Research Group.Renal function and risk of hip and vertebral fractures in older women.Arch Intern Med. 2007 Jan 22;167(2):133-9.</t>
  </si>
  <si>
    <t>Singh D, Whooley MA, Ix JH, Ali S, Shlipak MG.Association of cystatin C and estimated GFR with inflammatory biomarkers: the Heart and Soul Study.Nephrol Dial Transplant. 2007 Apr;22(4):1087-92. Epub 2007 Jan 8.</t>
  </si>
  <si>
    <t>Ix JH, Shlipak MG, Chertow GM, Whooley MA.Association of cystatin C with mortality, cardiovascular events, and incident heart failure among persons with coronary heart disease: data from the Heart and Soul Study.Circulation. 2007 Jan 16;115(2):173-9. Epub 2006 Dec 26.</t>
  </si>
  <si>
    <t>Keller CR, Odden MC, Fried LF, Newman AB, Angleman S, Green CA, Cummings SR, Harris TB, Shlipak MG.Kidney function and markers of inflammation in elderly persons without chronic kidney disease: the health, aging, and body composition study.Kidney Int. 2007 Feb;71(3):239-44. Epub 2006 Dec 20.</t>
  </si>
  <si>
    <t>Fried LF, Biggs ML, Shlipak MG, Seliger S, Kestenbaum B, Stehman-Breen C, Sarnak M, Siscovick D, Harris T, Cauley J, Newman AB, Robbins J.Association of kidney function with incident hip fracture in older adults.J Am Soc Nephrol. 2007 Jan;18(1):282-6. Epub 2006 Dec 13.</t>
  </si>
  <si>
    <t>Ix JH, Shlipak MG, Chertow GM, Ali S, Schiller NB, Whooley MA.Cystatin C, left ventricular hypertrophy, and diastolic dysfunction: data from the Heart and Soul Study.J Card Fail. 2006 Oct;12(8):601-7.</t>
  </si>
  <si>
    <t>Odden MC, Chertow GM, Fried LF, Newman AB, Connelly S, Angleman S, Harris TB, Simonsick EM, Shlipak MG; HABC Study.Cystatin C and measures of physical function in elderly adults: the Health, Aging, and Body Composition (HABC) Study.Am J Epidemiol. 2006 Dec 15;164(12):1180-9. Epub 2006 Oct 11.</t>
  </si>
  <si>
    <t xml:space="preserve">Shlipak M.Diabetic nephropathy.Clin Evid. 2006 Jun;(15):540-54. Review. No abstract available. </t>
  </si>
  <si>
    <t>Shlipak MG, Katz R, Sarnak MJ, Fried LF, Newman AB, Stehman-Breen C, Seliger SL, Kestenbaum B, Psaty B, Tracy RP, Siscovick DS.Cystatin C and prognosis for cardiovascular and kidney outcomes in elderly persons without chronic kidney disease.Ann Intern Med. 2006 Aug 15;145(4):237-46.</t>
  </si>
  <si>
    <t>Lane JS, Vittinghoff E, Lane KT, Hiramoto JS, Messina LM.Risk factors for premature peripheral vascular disease: results for the National Health and Nutritional Survey, 1999-2002.J Vasc Surg. 2006 Aug;44(2):319-24; discussion 324-5.</t>
  </si>
  <si>
    <t>Fried LF, Shlipak MG, Stehman-Breen C, Mittalhenkle A, Seliger S, Sarnak M, Robbins J, Siscovick D, Harris TB, Newman AB, Cauley JA.Kidney function predicts the rate of bone loss in older individuals: the Cardiovascular Health Study.J Gerontol A Biol Sci Med Sci. 2006 Jul;61(7):743-8.</t>
  </si>
  <si>
    <t>Bibbins-Domingo K, Chertow GM, Fried LF, Odden MC, Newman AB, Kritchevsky SB, Harris TB, Satterfield S, Cummings SR, Shlipak MG.Renal function and heart failure risk in older black and white individuals: the Health, Aging, and Body Composition Study.Arch Intern Med. 2006 Jul 10;166(13):1396-402.</t>
  </si>
  <si>
    <t>Go AS, Yang J, Ackerson LM, Lepper K, Robbins S, Massie BM, Shlipak MG.Hemoglobin level, chronic kidney disease, and the risks of death and hospitalization in adults with chronic heart failure: the Anemia in Chronic Heart Failure: Outcomes and Resource Utilization (ANCHOR) Study.Circulation. 2006 Jun 13;113(23):2713-23. Epub 2006 Jun 5.</t>
  </si>
  <si>
    <t>Smith GL, Shlipak MG, Havranek EP, Foody JM, Masoudi FA, Rathore SS, Krumholz HM.Serum urea nitrogen, creatinine, and estimators of renal function: mortality in older patients with cardiovascular disease.Arch Intern Med. 2006 May 22;166(10):1134-42.</t>
  </si>
  <si>
    <t>Kohlwes RJ, Shunk RL, Avins A, Garber J, Bent S, Shlipak MG.The PRIME curriculum. Clinical research training during residency.J Gen Intern Med. 2006 May;21(5):506-9.</t>
  </si>
  <si>
    <t>Smith GL, Lichtman JH, Bracken MB, Shlipak MG, Phillips CO, DiCapua P, Krumholz HM.Renal impairment and outcomes in heart failure: systematic review and meta-analysis.J Am Coll Cardiol. 2006 May 16;47(10):1987-96. Epub 2006 Apr 24. Review.</t>
  </si>
  <si>
    <t>Fried LF, Lee JS, Shlipak M, Chertow GM, Green C, Ding J, Harris T, Newman AB.Chronic kidney disease and functional limitation in older people: health, aging and body composition study.J Am Geriatr Soc. 2006 May;54(5):750-6.</t>
  </si>
  <si>
    <t>Ix JH, Chertow GM, Shlipak MG, Brandenburg VM, Ketteler M, Whooley MA.Fetuin-A and kidney function in persons with coronary artery disease--data from the Heart and Soul Study.Nephrol Dial Transplant. 2006 Aug;21(8):2144-51. Epub 2006 Apr 27.</t>
  </si>
  <si>
    <t xml:space="preserve">Shlipak M.Diabetic nephropathy.Clin Evid. 2005 Dec;(14):441-54. Review. No abstract available.  Update in: Clin Evid. 2006 Jun;(15):540-54. </t>
  </si>
  <si>
    <t>Shlipak MG, Praught ML, Sarnak MJ.Update on cystatin C: new insights into the importance of mild kidney dysfunction.Curr Opin Nephrol Hypertens. 2006 May;15(3):270-5. Review.</t>
  </si>
  <si>
    <t>Ix JH, Shlipak MG, Brandenburg VM, Ali S, Ketteler M, Whooley MA.Association between human fetuin-A and the metabolic syndrome: data from the Heart and Soul Study.Circulation. 2006 Apr 11;113(14):1760-7. Epub 2006 Mar 27.</t>
  </si>
  <si>
    <t>Menon V, Sarnak MJ, Greene T, Wang X, Pereira AA, Beck GJ, Kusek JW, Selhub J, Collins AJ, Levey AS, Shlipak MG.Relationship between homocysteine and mortality in chronic kidney disease.Circulation. 2006 Mar 28;113(12):1572-7. Epub 2006 Mar 20.</t>
  </si>
  <si>
    <t xml:space="preserve">Sakakibara Y, Taguchi Y, Ide M, Oshio K, Hiramoto J, Onodera H.[A case of ruptured internal carotid artery kissing aneurysms": case report and review of the literature]."No Shinkei Geka. 2006 Mar;34(3):297-303. Japanese. </t>
  </si>
  <si>
    <t>Tsui JI, Vittinghoff E, Shlipak MG, O'Hare AM.Relationship between hepatitis C and chronic kidney disease: results from the Third National Health and Nutrition Examination Survey.J Am Soc Nephrol. 2006 Apr;17(4):1168-74. Epub 2006 Mar 8.</t>
  </si>
  <si>
    <t>Hiramoto JS, Schneider DB, Reilly LM, Chuter TA.A double-barrel stent-graft for endovascular repair of the aortic arch.J Endovasc Ther. 2006 Feb;13(1):72-6.</t>
  </si>
  <si>
    <t>O'Hare AM, Katz R, Shlipak MG, Cushman M, Newman AB.Mortality and cardiovascular risk across the ankle-arm index spectrum: results from the Cardiovascular Health Study.Circulation. 2006 Jan 24;113(3):388-93.</t>
  </si>
  <si>
    <t>Shlipak MG, Katz R, Cushman M, Sarnak MJ, Stehman-Breen C, Psaty BM, Siscovick D, Tracy RP, Newman A, Fried L.Cystatin-C and inflammatory markers in the ambulatory elderly.Am J Med. 2005 Dec;118(12):1416.</t>
  </si>
  <si>
    <t>O'Hare AM, Newman AB, Katz R, Fried LF, Stehman-Breen CO, Seliger SL, Siscovick DS, Shlipak MG.Cystatin C and incident peripheral arterial disease events in the elderly: results from the Cardiovascular Health Study.Arch Intern Med. 2005 Dec 12-26;165(22):2666-70.</t>
  </si>
  <si>
    <t>Odden MC, Whooley MA, Shlipak MG.Depression, stress, and quality of life in persons with chronic kidney disease: the Heart and Soul Study.Nephron Clin Pract. 2006;103(1):c1-7. Epub 2005 Dec 7.</t>
  </si>
  <si>
    <t>Shlipak M, Stehman-Breen C.Observational research databases in renal disease.J Am Soc Nephrol. 2005 Dec;16(12):3477-84. Epub 2005 Nov 9. Review.</t>
  </si>
  <si>
    <t>Shlipak MG, Wassel Fyr CL, Chertow GM, Harris TB, Kritchevsky SB, Tylavsky FA, Satterfield S, Cummings SR, Newman AB, Fried LF.Cystatin C and mortality risk in the elderly: the health, aging, and body composition study.J Am Soc Nephrol. 2006 Jan;17(1):254-61. Epub 2005 Nov 2.</t>
  </si>
  <si>
    <t>Fried LF, Katz R, Sarnak MJ, Shlipak MG, Chaves PH, Jenny NS, Stehman-Breen C, Gillen D, Bleyer AJ, Hirsch C, Siscovick D, Newman AB.Kidney function as a predictor of noncardiovascular mortality.J Am Soc Nephrol. 2005 Dec;16(12):3728-35. Epub 2005 Oct 26.</t>
  </si>
  <si>
    <t>Zakai NA, Katz R, Hirsch C, Shlipak MG, Chaves PH, Newman AB, Cushman M.A prospective study of anemia status, hemoglobin concentration, and mortality in an elderly cohort: the Cardiovascular Health Study.Arch Intern Med. 2005 Oct 24;165(19):2214-20.</t>
  </si>
  <si>
    <t>Seliger SL, Longstreth WT Jr, Katz R, Manolio T, Fried LF, Shlipak M, Stehman-Breen CO, Newman A, Sarnak M, Gillen DL, Bleyer A, Siscovick DS.Cystatin C and subclinical brain infarction.J Am Soc Nephrol. 2005 Dec;16(12):3721-7. Epub 2005 Oct 19.</t>
  </si>
  <si>
    <t>Bacchetti P, Gripshover B, Grunfeld C, Heymsfield S, McCreath H, Osmond D, Saag M, Scherzer R, Shlipak M, Tien P; Study of Fat Redistribution and Metabolic Change in HIV Infection (FRAM).Fat distribution in men with HIV infection.J Acquir Immune Defic Syndr. 2005 Oct 1;40(2):121-31.</t>
  </si>
  <si>
    <t xml:space="preserve">Hiramoto JS, Laberge JM, Bracamonte E, Gordon RL, Kerlan RK.SIR 2005 film panel case: peripheral embolization from cardiac myxoma.J Vasc Interv Radiol. 2005 Aug;16(8):1061-6. No abstract available. </t>
  </si>
  <si>
    <t>Gehi A, Ix J, Shlipak M, Pipkin SS, Whooley MA.Relation of anemia to low heart rate variability in patients with coronary heart disease (from the Heart and Soul study).Am J Cardiol. 2005 Jun 15;95(12):1474-7.</t>
  </si>
  <si>
    <t>Hiramoto J, Hansen KJ, Pan XM, Edwards MS, Sawhney R, Rapp JH.Atheroemboli during renal artery angioplasty: an ex vivo study.J Vasc Surg. 2005 Jun;41(6):1026-30.</t>
  </si>
  <si>
    <t>Hiramoto JS, Messina LM.Visceral Artery Aneurysms.Curr Treat Options Cardiovasc Med. 2005 Jun;7(2):109-117.</t>
  </si>
  <si>
    <t>Shlipak MG, Sarnak MJ, Katz R, Fried LF, Seliger SL, Newman AB, Siscovick DS, Stehman-Breen C.Cystatin C and the risk of death and cardiovascular events among elderly persons.N Engl J Med. 2005 May 19;352(20):2049-60.</t>
  </si>
  <si>
    <t xml:space="preserve">Moyer HR, Hiramoto JS, Wilson MW, Reddy P, Messina LM, Schneider DB.Stent-graft repair of a splenic artery aneurysm.J Vasc Surg. 2005 May;41(5):897. No abstract available. </t>
  </si>
  <si>
    <t xml:space="preserve">Shlipak M.Diabetic nephropathy.Clin Evid. 2004 Dec;(12):814-33. Review. No abstract available.  Update in: Clin Evid. 2005 Dec;(14):441-54. </t>
  </si>
  <si>
    <t>Ix JH, Mercado N, Shlipak MG, Lemos PA, Boersma E, Lindeboom W, O'Neill WW, Wijns W, Serruys PW.Association of chronic kidney disease with clinical outcomes after coronary revascularization: the Arterial Revascularization Therapies Study (ARTS).Am Heart J. 2005 Mar;149(3):512-9.</t>
  </si>
  <si>
    <t>Shlipak MG, Fried LF, Cushman M, Manolio TA, Peterson D, Stehman-Breen C, Bleyer A, Newman A, Siscovick D, Psaty B.Cardiovascular mortality risk in chronic kidney disease: comparison of traditional and novel risk factors.JAMA. 2005 Apr 13;293(14):1737-45.</t>
  </si>
  <si>
    <t>Praught ML, Shlipak MG.Are small changes in serum creatinine an important risk factor?Curr Opin Nephrol Hypertens. 2005 May;14(3):265-70. Review.</t>
  </si>
  <si>
    <t>Sarnak MJ, Katz R, Stehman-Breen CO, Fried LF, Jenny NS, Psaty BM, Newman AB, Siscovick D, Shlipak MG; Cardiovascular Health Study.Cystatin C concentration as a risk factor for heart failure in older adults.Ann Intern Med. 2005 Apr 5;142(7):497-505.</t>
  </si>
  <si>
    <t>Smith GL, Shlipak MG, Havranek EP, Masoudi FA, McClellan WM, Foody JM, Rathore SS, Krumholz HM.Race and renal impairment in heart failure: mortality in blacks versus whites.Circulation. 2005 Mar 15;111(10):1270-7.</t>
  </si>
  <si>
    <t>Kurella M, Yaffe K, Shlipak MG, Wenger NK, Chertow GM.Chronic kidney disease and cognitive impairment in menopausal women.Am J Kidney Dis. 2005 Jan;45(1):66-76.</t>
  </si>
  <si>
    <t>Nair D, Shlipak MG, Angeja B, Liu HH, Schiller NB, Whooley MA.Association of anemia with diastolic dysfunction among patients with coronary artery disease in the Heart and Soul Study.Am J Cardiol. 2005 Feb 1;95(3):332-6.</t>
  </si>
  <si>
    <t xml:space="preserve">Shlipak MG, Katz R, Fried LF, Jenny NS, Stehman-Breen C, Newman AB, Siscovick D, Psaty BM, Sarnak MJ.Cystatin-C and mortality in elderly persons with heart failure.J Am Coll Cardiol. 2005 Jan 18;45(2):268-71. Erratum in: J Am Coll Cardiol. 2005 Mar 1;45(5):811. </t>
  </si>
  <si>
    <t>Bibbins-Domingo K, Lin F, Vittinghoff E, Barrett-Connor E, Hulley SB, Grady D, Shlipak MG.Effect of hormone therapy on mortality rates among women with heart failure and coronary artery disease.Am J Cardiol. 2005 Jan 15;95(2):289-91.</t>
  </si>
  <si>
    <t>O'Hare AM, Bertenthal D, Shlipak MG, Sen S, Chren MM.Impact of renal insufficiency on mortality in advanced lower extremity peripheral arterial disease.J Am Soc Nephrol. 2005 Feb;16(2):514-9. Epub 2004 Dec 15.</t>
  </si>
  <si>
    <t>Kato T, Miyamoto M, Date T, Furusaka A, Hiramoto J, Nagayama K, Tsai N, Mizokami M, Wakita T.Differences in hepatitis C virus core protein processing among genotypes 1 and 2.Hepatol Res. 2004 Dec;30(4):204-209.</t>
  </si>
  <si>
    <t>Fried L, Solomon C, Shlipak M, Seliger S, Stehman-Breen C, Bleyer AJ, Chaves P, Furberg C, Kuller L, Newman A.Inflammatory and prothrombotic markers and the progression of renal disease in elderly individuals.J Am Soc Nephrol. 2004 Dec;15(12):3184-91.</t>
  </si>
  <si>
    <t>Steinman MA, Fischer MA, Shlipak MG, Bosworth HB, Oddone EZ, Hoffman BB, Goldstein MK.Clinician awareness of adherence to hypertension guidelines.Am J Med. 2004 Nov 15;117(10):747-54.</t>
  </si>
  <si>
    <t>Odden MC, Whooley MA, Shlipak MG.Association of chronic kidney disease and anemia with physical capacity: the heart and soul study.J Am Soc Nephrol. 2004 Nov;15(11):2908-15.</t>
  </si>
  <si>
    <t>Bibbins-Domingo K, Lin F, Vittinghoff E, Barrett-Connor E, Grady D, Shlipak MG.Renal insufficiency as an independent predictor of mortality among women with heart failure.J Am Coll Cardiol. 2004 Oct 19;44(8):1593-600.</t>
  </si>
  <si>
    <t xml:space="preserve">Shlipak MG, Massie BM.The clinical challenge of cardiorenal syndrome.Circulation. 2004 Sep 21;110(12):1514-7. No abstract available. </t>
  </si>
  <si>
    <t>Chan AS, Coleman RW, Martins SB, Advani A, Musen MA, Bosworth HB, Oddone EZ, Shlipak MG, Hoffman BB, Goldstein MK.Evaluating provider adherence in a trial of a guideline-based decision support system for hypertension.Stud Health Technol Inform. 2004;107(Pt 1):125-9.</t>
  </si>
  <si>
    <t xml:space="preserve">Hiramoto J, Hirakawa G, Nagayama K.[Mechanism of persistent infection of hepatitis C virus in humoral immune system].Nihon Rinsho. 2004 Jul;62 Suppl 7(Pt 1):151-4. Review. Japanese.  No abstract available. </t>
  </si>
  <si>
    <t>Bibbins-Domingo K, Lin F, Vittinghoff E, Barrett-Connor E, Hulley SB, Grady D, Shlipak MG.Predictors of heart failure among women with coronary disease.Circulation. 2004 Sep 14;110(11):1424-30. Epub 2004 Sep 7.</t>
  </si>
  <si>
    <t>Shlipak MG, Smith GL, Rathore SS, Massie BM, Krumholz HM.Renal function, digoxin therapy, and heart failure outcomes: evidence from the digoxin intervention group trial.J Am Soc Nephrol. 2004 Aug;15(8):2195-203.</t>
  </si>
  <si>
    <t>Hsu CY, Vittinghoff E, Lin F, Shlipak MG.The incidence of end-stage renal disease is increasing faster than the prevalence of chronic renal insufficiency.Ann Intern Med. 2004 Jul 20;141(2):95-101.</t>
  </si>
  <si>
    <t>Wiese J, McPherson S, Odden MC, Shlipak MG.Effect of Opuntia ficus indica on symptoms of the alcohol hangover.Arch Intern Med. 2004 Jun 28;164(12):1334-40.</t>
  </si>
  <si>
    <t>Goldstein MK, Coleman RW, Tu SW, Shankar RD, O'Connor MJ, Musen MA, Martins SB, Lavori PW, Shlipak MG, Oddone E, Advani AA, Gholami P, Hoffman BB.Translating research into practice: organizational issues in implementing automated decision support for hypertension in three medical centers.J Am Med Inform Assoc. 2004 Sep-Oct;11(5):368-76. Epub 2004 Jun 7.</t>
  </si>
  <si>
    <t>Kurella M, Ireland C, Hlatky MA, Shlipak MG, Yaffe K, Hulley SB, Chertow GM.Physical and sexual function in women with chronic kidney disease.Am J Kidney Dis. 2004 May;43(5):868-76.</t>
  </si>
  <si>
    <t>Shlipak MG, Stehman-Breen C, Fried LF, Song X, Siscovick D, Fried LP, Psaty BM, Newman AB.The presence of frailty in elderly persons with chronic renal insufficiency.Am J Kidney Dis. 2004 May;43(5):861-7.</t>
  </si>
  <si>
    <t>O'Hare AM, Vittinghoff E, Hsia J, Shlipak MG.Renal insufficiency and the risk of lower extremity peripheral arterial disease: results from the Heart and Estrogen/Progestin Replacement Study (HERS).J Am Soc Nephrol. 2004 Apr;15(4):1046-51.</t>
  </si>
  <si>
    <t>Shlipak MG, Fried LF, Stehman-Breen C, Siscovick D, Newman AB.Chronic renal insufficiency and cardiovascular events in the elderly: findings from the Cardiovascular Health Study.Am J Geriatr Cardiol. 2004 Mar-Apr;13(2):81-90. Review.</t>
  </si>
  <si>
    <t>Hiramoto JS, Tsung K, Bedolli M, Norton JA, Hirose R.Antitumor immunity induced by dendritic cell-based vaccination is dependent on interferon-gamma and interleukin-12.J Surg Res. 2004 Jan;116(1):64-9.</t>
  </si>
  <si>
    <t>Shlipak MG, Stehman-Breen C, Vittinghoff E, Lin F, Varosy PD, Wenger NK, Furberg CD; Heart and Estrogen/Progestin Replacement Study (HERS) Investigators.Creatinine levels and cardiovascular events in women with heart disease: do small changes matter?Am J Kidney Dis. 2004 Jan;43(1):37-44.</t>
  </si>
  <si>
    <t>Kanaya AM, Vittinghoff E, Shlipak MG, Resnick HE, Visser M, Grady D, Barrett-Connor E.Association of total and central obesity with mortality in postmenopausal women with coronary heart disease.Am J Epidemiol. 2003 Dec 15;158(12):1161-70.</t>
  </si>
  <si>
    <t xml:space="preserve">Ix JH, Shlipak MG, Liu HH, Schiller NB, Whooley MA.Association between renal insufficiency and inducible ischemia in patients with coronary artery disease: the heart and soul study.J Am Soc Nephrol. 2003 Dec;14(12):3233-8. Erratum in: J Am Soc Nephrol. 2004 Feb;15(2):following 508. </t>
  </si>
  <si>
    <t>Shlipak MG, Chaput LA, Vittinghoff E, Lin F, Bittner V, Knopp RH, Hulley SB; Heart and Estrogen/progestin Replacement Study Investigators.Lipid changes on hormone therapy and coronary heart disease events in the Heart and Estrogen/progestin Replacement Study (HERS).Am Heart J. 2003 Nov;146(5):870-5.</t>
  </si>
  <si>
    <t>Hsu CY, Lin F, Vittinghoff E, Shlipak MG.Racial differences in the progression from chronic renal insufficiency to end-stage renal disease in the United States.J Am Soc Nephrol. 2003 Nov;14(11):2902-7.</t>
  </si>
  <si>
    <t>Jha AK, Varosy PD, Kanaya AM, Hunninghake DB, Hlatky MA, Waters DD, Furberg CD, Shlipak MG.Differences in medical care and disease outcomes among black and white women with heart disease.Circulation. 2003 Sep 2;108(9):1089-94. Epub 2003 Aug 25.</t>
  </si>
  <si>
    <t>Varosy PD, Shlipak MG, Vittinghoff E, Black DM, Herrington D, Hulley SB, Browner WS; Heart and Estrogen/Progestin Replacement Study(HERS) Investigators.Fracture and the risk of coronary events in women with heart disease.Am J Med. 2003 Aug 15;115(3):196-202.</t>
  </si>
  <si>
    <t>Shlipak MG.Pharmacotherapy for heart failure in patients with renal insufficiency.Ann Intern Med. 2003 Jun 3;138(11):917-24. Review.</t>
  </si>
  <si>
    <t>Ansari M, Shlipak MG, Heidenreich PA, Van Ostaeyen D, Pohl EC, Browner WS, Massie BM.Improving guideline adherence: a randomized trial evaluating strategies to increase beta-blocker use in heart failure.Circulation. 2003 Jun 10;107(22):2799-804. Epub 2003 May 19.</t>
  </si>
  <si>
    <t>Fried LF, Shlipak MG, Crump C, Bleyer AJ, Gottdiener JS, Kronmal RA, Kuller LH, Newman AB.Renal insufficiency as a predictor of cardiovascular outcomes and mortality in elderly individuals.J Am Coll Cardiol. 2003 Apr 16;41(8):1364-72.</t>
  </si>
  <si>
    <t>Hiramoto JS, Terdiman JP, Norton JA.Evidence-based analysis: postoperative gastric bleeding: etiology and prevention.Surg Oncol. 2003 Jul;12(1):9-19. Review.</t>
  </si>
  <si>
    <t xml:space="preserve">Khan MA, Hlatky MA, Liu MW, Lin F, Rogers WJ, Shlipak MG; HERS Investigators.Effect of postmenopausal hormone therapy on coronary heart disease events after percutaneous transluminal coronary angioplasty.Am J Cardiol. 2003 Apr 15;91(8):989-91, A7. No abstract available. </t>
  </si>
  <si>
    <t>Bent S, Tiedt TN, Odden MC, Shlipak MG.The relative safety of ephedra compared with other herbal products.Ann Intern Med. 2003 Mar 18;138(6):468-71.</t>
  </si>
  <si>
    <t xml:space="preserve">Shlipak MG, Chertow GC, Massie BM.Beware the rising creatinine level.J Card Fail. 2003 Feb;9(1):26-8. No abstract available. </t>
  </si>
  <si>
    <t>Beattie MS, Shlipak MG, Liu H, Browner WS, Schiller NB, Whooley MA.C-reactive protein and ischemia in users and nonusers of beta-blockers and statins: data from the Heart and Soul Study.Circulation. 2003 Jan 21;107(2):245-50.</t>
  </si>
  <si>
    <t>Vittinghoff E, Shlipak MG, Varosy PD, Furberg CD, Ireland CC, Khan SS, Blumenthal R, Barrett-Connor E, Hulley S; Heart and Estrogen/progestin Replacement Study Research Group.Risk factors and secondary prevention in women with heart disease: the Heart and Estrogen/progestin Replacement Study.Ann Intern Med. 2003 Jan 21;138(2):81-9.</t>
  </si>
  <si>
    <t>Shlipak MG, Fried LF, Crump C, Bleyer AJ, Manolio TA, Tracy RP, Furberg CD, Psaty BM.Elevations of inflammatory and procoagulant biomarkers in elderly persons with renal insufficiency.Circulation. 2003 Jan 7;107(1):87-92.</t>
  </si>
  <si>
    <t>Canto JG, Zalenski RJ, Ornato JP, Rogers WJ, Kiefe CI, Magid D, Shlipak MG, Frederick PD, Lambrew CG, Littrell KA, Barron HV; National Registry of Myocardial Infarction 2 Investigators.Use of emergency medical services in acute myocardial infarction and subsequent quality of care: observations from the National Registry of Myocardial Infarction 2.Circulation. 2002 Dec 10;106(24):3018-23.</t>
  </si>
  <si>
    <t>Rumsfeld JS, Plomondon ME, Peterson ED, Shlipak MG, Maynard C, Grunwald GK, Grover FL, Shroyer AL.The impact of ethnicity on outcomes following coronary artery bypass graft surgery in the Veterans Health Administration.J Am Coll Cardiol. 2002 Nov 20;40(10):1786-93.</t>
  </si>
  <si>
    <t>Shlipak MG, Heidenreich PA, Noguchi H, Chertow GM, Browner WS, McClellan MB.Association of renal insufficiency with treatment and outcomes after myocardial infarction in elderly patients.Ann Intern Med. 2002 Oct 1;137(7):555-62.</t>
  </si>
  <si>
    <t>Heidenreich PA, Shlipak MG, Geppert J, McClellan M.Racial and sex differences in refusal of coronary angiography.Am J Med. 2002 Aug 15;113(3):200-7.</t>
  </si>
  <si>
    <t>Shlipak MG, Fried LF, Crump C, Bleyer AJ, Manolio TA, Tracy RP, Furberg CD, Psaty BM.Cardiovascular disease risk status in elderly persons with renal insufficiency.Kidney Int. 2002 Sep;62(3):997-1004.</t>
  </si>
  <si>
    <t>Wu LC, Tuot DS, Lyons DS, Garcia KC, Davis MM.Two-step binding mechanism for T-cell receptor recognition of peptide MHC.Nature. 2002 Aug 1;418(6897):552-6.</t>
  </si>
  <si>
    <t>Hiramoto JS, Freise CE, Randall HR, Bretan PN, Tomlanovich S, Stock PG, Hirose R.Successful long-term outcomes using pediatric en bloc kidneys for transplantation.Am J Transplant. 2002 Apr;2(4):337-42.</t>
  </si>
  <si>
    <t>Nakada T, Nagayama K, Hiramoto J, Tsuruta Y, Murakami S, Sakabe S.Complete regression of esophageal cancer with concomitant liver metastasis achieved by concurrent chemoradiation therapy.Int J Clin Oncol. 2002 Jun;7(3):192-6.</t>
  </si>
  <si>
    <t>Hiramoto JS, LaBerge JM, Neymark E, Hirose R.Live donor renal transplants using kidneys with arteriographic evidence of mild renovascular disease.Clin Transplant. 2002 Feb;16(1):24-9.</t>
  </si>
  <si>
    <t xml:space="preserve">Hiramoto JS, Meng MV, McAninch JW, Hirose R.Successful transplantation of a donor kidney after penetrating grade 3 injury and renorrhaphy.J Urol. 2001 Dec;166(6):2299. No abstract available. </t>
  </si>
  <si>
    <t>Shlipak MG, Angeja BG, Go AS, Frederick PD, Canto JG, Grady D.Hormone therapy and in-hospital survival after myocardial infarction in postmenopausal women.Circulation. 2001 Nov 6;104(19):2300-4.</t>
  </si>
  <si>
    <t>Angeja BG, Shlipak MG, Go AS, Johnston SC, Frederick PD, Canto JG, Barron HV, Grady D; National Registry of Myocardial Infarction 3 Investigators.Hormone therapy and the risk of stroke after acute myocardial infarction in postmenopausal women.J Am Coll Cardiol. 2001 Nov 1;38(5):1297-301.</t>
  </si>
  <si>
    <t>Hiramoto JS, Feldstein VA, LaBerge JM, Norton JA.Intraoperative ultrasound and preoperative localization detects all occult insulinomas; discussion 1025-6.Arch Surg. 2001 Sep;136(9):1020-5.</t>
  </si>
  <si>
    <t>Shlipak MG, Simon JA, Grady D, Lin F, Wenger NK, Furberg CD; Heart and Estrogen/progestin Replacement Study (HERS) Investigators.Renal insufficiency and cardiovascular events in postmenopausal women with coronary heart disease.J Am Coll Cardiol. 2001 Sep;38(3):705-11.</t>
  </si>
  <si>
    <t xml:space="preserve">Wiese JG, Shlipak M.Alcohol use as a prognostic factor following myocardial infarction.JAMA. 2001 Jul 11;286(2):165-6. No abstract available. </t>
  </si>
  <si>
    <t>Kato T, Furusaka A, Miyamoto M, Date T, Yasui K, Hiramoto J, Nagayama K, Tanaka T, Wakita T.Sequence analysis of hepatitis C virus isolated from a fulminant hepatitis patient.J Med Virol. 2001 Jul;64(3):334-9.</t>
  </si>
  <si>
    <t>Shlipak MG, Elmouchi DA, Herrington DM, Lin F, Grady D, Hlatky MA; Heart and Estrogen/progestin Replacement Study Research Group.The incidence of unrecognized myocardial infarction in women with coronary heart disease.Ann Intern Med. 2001 Jun 5;134(11):1043-7.</t>
  </si>
  <si>
    <t>Steinman MA, Shlipak MG, McPhee SJ.Of principles and pens: attitudes and practices of medicine housestaff toward pharmaceutical industry promotions.Am J Med. 2001 May;110(7):551-7.</t>
  </si>
  <si>
    <t>Shlipak MG, Browner WS, Noguchi H, Massie B, Frances CD, McClellan M.Comparison of the effects of angiotensin converting-enzyme inhibitors and beta blockers on survival in elderly patients with reduced left ventricular function after myocardial infarction.Am J Med. 2001 Apr 15;110(6):425-33.</t>
  </si>
  <si>
    <t xml:space="preserve">Shlipak MG, Hulley SB.Blood-pressure-lowering treatment.Lancet. 2001 Mar 3;357(9257):717-8. No abstract available. </t>
  </si>
  <si>
    <t>Jha AK, Shlipak MG, Hosmer W, Frances CD, Browner WS.Racial differences in mortality among men hospitalized in the Veterans Affairs health care system.JAMA. 2001 Jan 17;285(3):297-303.</t>
  </si>
  <si>
    <t>Frances CD, Shlipak MG, Noguchi H, Heidenreich PA, McClellan M.Does physician specialty affect the survival of elderly patients with myocardial infarction?Health Serv Res. 2000 Dec;35(5 Pt 2):1093-116.</t>
  </si>
  <si>
    <t>Phillips KA, Shlipak MG, Coxson P, Heidenreich PA, Hunink MG, Goldman PA, Williams LW, Weinstein MC, Goldman L.Health and economic benefits of increased beta-blocker use following myocardial infarction.JAMA. 2000 Dec 6;284(21):2748-54.</t>
  </si>
  <si>
    <t xml:space="preserve">Phillips KA, Shlipak MG, Coxson P, Heidenreich PA, Hunink MG, Goldman PA, Williams LW, Weinstein MC, Goldman L.Technical appendixJAMA. 2000 Dec 6;284(21):2754A. No abstract available. </t>
  </si>
  <si>
    <t>Shlipak MG, Go AS, Frederick PD, Malmgren J, Barron HV, Canto JG.Treatment and outcomes of left bundle-branch block patients with myocardial infarction who present without chest pain. National Registry of Myocardial Infarction 2 Investigators.J Am Coll Cardiol. 2000 Sep;36(3):706-12.</t>
  </si>
  <si>
    <t>Shlipak MG, Go AS, Lyons WL, Browner WS.Clinical symptoms and myocardial infarction in left bundle branch block patients.Cardiology. 2000;93(1-2):100-4.</t>
  </si>
  <si>
    <t>Canto JG, Shlipak MG, Rogers WJ, Malmgren JA, Frederick PD, Lambrew CT, Ornato JP, Barron HV, Kiefe CI.Prevalence, clinical characteristics, and mortality among patients with myocardial infarction presenting without chest pain.JAMA. 2000 Jun 28;283(24):3223-9.</t>
  </si>
  <si>
    <t>Wiese JG, Shlipak MG, Browner WS.The alcohol hangover.Ann Intern Med. 2000 Jun 6;132(11):897-902. Review.</t>
  </si>
  <si>
    <t>Shlipak MG, Simon JA, Vittinghoff E, Lin F, Barrett-Connor E, Knopp RH, Levy RI, Hulley SB.Estrogen and progestin, lipoprotein(a), and the risk of recurrent coronary heart disease events after menopause.JAMA. 2000 Apr 12;283(14):1845-52.</t>
  </si>
  <si>
    <t>Frances CD, Shlipak MG, Grady D.Left ventricular pseudoaneurysm: diagnosis by cine magnetic resonance imaging.Cardiology. 1999;92(3):217-9.</t>
  </si>
  <si>
    <t>Mizorogi F, Hiramoto J, Nozato A, Takekuma Y, Nagayama K, Tanaka T, Takagi K.Hepatitis C virus infection in patients with B-cell non-Hodgkin's lymphoma.Intern Med. 2000 Feb;39(2):112-7. Review.</t>
  </si>
  <si>
    <t>Shlipak MG, Lyons WL, Go AS, Chou TM, Evans GT, Browner WS.Should the electrocardiogram be used to guide therapy for patients with left bundle-branch block and suspected myocardial infarction?JAMA. 1999 Feb 24;281(8):714-9.</t>
  </si>
  <si>
    <t>Pearl JM, Hiramoto J, Laks H, Drinkwater DC Jr, Chang PA.Fumarate-enriched blood cardioplegia results in complete functional recovery of immature myocardium.Ann Thorac Surg. 1994 Jun;57(6):1636-41.</t>
  </si>
  <si>
    <t>Hiramoto JT, Tokeshi J.Anisakiasis in Hawaii: a radiological diagnosis.Hawaii Med J. 1991 Jun;50(6):202-3.</t>
  </si>
  <si>
    <t>Ono K, Kanda M, Hiramoto J, Yotsuya K, Sato N.Fiber optic reflectance spectrophotometry system for in vivo tissue diagnosis.Appl Opt. 1991 Jan 1;30(1):98-105. doi: 10.1364/AO.30.000098.</t>
  </si>
  <si>
    <t>http://www.ncbi.nlm.nih.gov/pubmed/25573515</t>
  </si>
  <si>
    <t>http://www.ncbi.nlm.nih.gov/pubmed/25572028</t>
  </si>
  <si>
    <t>http://www.ncbi.nlm.nih.gov/pubmed/25500725</t>
  </si>
  <si>
    <t>http://www.ncbi.nlm.nih.gov/pubmed/25468653</t>
  </si>
  <si>
    <t>http://www.ncbi.nlm.nih.gov/pubmed/25465493</t>
  </si>
  <si>
    <t>http://www.ncbi.nlm.nih.gov/pubmed/25458658</t>
  </si>
  <si>
    <t>http://www.ncbi.nlm.nih.gov/pubmed/25457458</t>
  </si>
  <si>
    <t>http://www.ncbi.nlm.nih.gov/pubmed/25453879</t>
  </si>
  <si>
    <t>http://www.ncbi.nlm.nih.gov/pubmed/25398064</t>
  </si>
  <si>
    <t>http://www.ncbi.nlm.nih.gov/pubmed/25393378</t>
  </si>
  <si>
    <t>http://www.ncbi.nlm.nih.gov/pubmed/25381341</t>
  </si>
  <si>
    <t>http://www.ncbi.nlm.nih.gov/pubmed/25370597</t>
  </si>
  <si>
    <t>http://www.ncbi.nlm.nih.gov/pubmed/25365684</t>
  </si>
  <si>
    <t>http://www.ncbi.nlm.nih.gov/pubmed/25352485</t>
  </si>
  <si>
    <t>http://www.ncbi.nlm.nih.gov/pubmed/25339186</t>
  </si>
  <si>
    <t>http://www.ncbi.nlm.nih.gov/pubmed/25336464</t>
  </si>
  <si>
    <t>http://www.ncbi.nlm.nih.gov/pubmed/25303772</t>
  </si>
  <si>
    <t>http://www.ncbi.nlm.nih.gov/pubmed/25281610</t>
  </si>
  <si>
    <t>http://www.ncbi.nlm.nih.gov/pubmed/25278510</t>
  </si>
  <si>
    <t>http://www.ncbi.nlm.nih.gov/pubmed/25234519</t>
  </si>
  <si>
    <t>http://www.ncbi.nlm.nih.gov/pubmed/25172232</t>
  </si>
  <si>
    <t>http://www.ncbi.nlm.nih.gov/pubmed/25072613</t>
  </si>
  <si>
    <t>http://www.ncbi.nlm.nih.gov/pubmed/25059222</t>
  </si>
  <si>
    <t>http://www.ncbi.nlm.nih.gov/pubmed/24998036</t>
  </si>
  <si>
    <t>http://www.ncbi.nlm.nih.gov/pubmed/24984995</t>
  </si>
  <si>
    <t>http://www.ncbi.nlm.nih.gov/pubmed/24970870</t>
  </si>
  <si>
    <t>http://www.ncbi.nlm.nih.gov/pubmed/24953891</t>
  </si>
  <si>
    <t>http://www.ncbi.nlm.nih.gov/pubmed/24953890</t>
  </si>
  <si>
    <t>http://www.ncbi.nlm.nih.gov/pubmed/24935945</t>
  </si>
  <si>
    <t>http://www.ncbi.nlm.nih.gov/pubmed/24922479</t>
  </si>
  <si>
    <t>http://www.ncbi.nlm.nih.gov/pubmed/24906981</t>
  </si>
  <si>
    <t>http://www.ncbi.nlm.nih.gov/pubmed/24892770</t>
  </si>
  <si>
    <t>http://www.ncbi.nlm.nih.gov/pubmed/24879085</t>
  </si>
  <si>
    <t>http://www.ncbi.nlm.nih.gov/pubmed/24876078</t>
  </si>
  <si>
    <t>http://www.ncbi.nlm.nih.gov/pubmed/24844846</t>
  </si>
  <si>
    <t>http://www.ncbi.nlm.nih.gov/pubmed/24795912</t>
  </si>
  <si>
    <t>http://www.ncbi.nlm.nih.gov/pubmed/24782533</t>
  </si>
  <si>
    <t>http://www.ncbi.nlm.nih.gov/pubmed/24762526</t>
  </si>
  <si>
    <t>http://www.ncbi.nlm.nih.gov/pubmed/24757564</t>
  </si>
  <si>
    <t>http://www.ncbi.nlm.nih.gov/pubmed/24752431</t>
  </si>
  <si>
    <t>http://www.ncbi.nlm.nih.gov/pubmed/24725831</t>
  </si>
  <si>
    <t>http://www.ncbi.nlm.nih.gov/pubmed/24661811</t>
  </si>
  <si>
    <t>http://www.ncbi.nlm.nih.gov/pubmed/24656453</t>
  </si>
  <si>
    <t>http://www.ncbi.nlm.nih.gov/pubmed/24647050</t>
  </si>
  <si>
    <t>http://www.ncbi.nlm.nih.gov/pubmed/24627420</t>
  </si>
  <si>
    <t>http://www.ncbi.nlm.nih.gov/pubmed/24621268</t>
  </si>
  <si>
    <t>http://www.ncbi.nlm.nih.gov/pubmed/24582700</t>
  </si>
  <si>
    <t>http://www.ncbi.nlm.nih.gov/pubmed/24529128</t>
  </si>
  <si>
    <t>http://www.ncbi.nlm.nih.gov/pubmed/24522492</t>
  </si>
  <si>
    <t>http://www.ncbi.nlm.nih.gov/pubmed/24511130</t>
  </si>
  <si>
    <t>http://www.ncbi.nlm.nih.gov/pubmed/24469026</t>
  </si>
  <si>
    <t>http://www.ncbi.nlm.nih.gov/pubmed/24423479</t>
  </si>
  <si>
    <t>http://www.ncbi.nlm.nih.gov/pubmed/24418810</t>
  </si>
  <si>
    <t>http://www.ncbi.nlm.nih.gov/pubmed/24388001</t>
  </si>
  <si>
    <t>http://www.ncbi.nlm.nih.gov/pubmed/24357673</t>
  </si>
  <si>
    <t>http://www.ncbi.nlm.nih.gov/pubmed/24350959</t>
  </si>
  <si>
    <t>http://www.ncbi.nlm.nih.gov/pubmed/24313986</t>
  </si>
  <si>
    <t>http://www.ncbi.nlm.nih.gov/pubmed/24295612</t>
  </si>
  <si>
    <t>http://www.ncbi.nlm.nih.gov/pubmed/24295611</t>
  </si>
  <si>
    <t>http://www.ncbi.nlm.nih.gov/pubmed/24275255</t>
  </si>
  <si>
    <t>http://www.ncbi.nlm.nih.gov/pubmed/24262510</t>
  </si>
  <si>
    <t>http://www.ncbi.nlm.nih.gov/pubmed/24224868</t>
  </si>
  <si>
    <t>http://www.ncbi.nlm.nih.gov/pubmed/24178972</t>
  </si>
  <si>
    <t>http://www.ncbi.nlm.nih.gov/pubmed/24177327</t>
  </si>
  <si>
    <t>http://www.ncbi.nlm.nih.gov/pubmed/24148285</t>
  </si>
  <si>
    <t>http://www.ncbi.nlm.nih.gov/pubmed/24136113</t>
  </si>
  <si>
    <t>http://www.ncbi.nlm.nih.gov/pubmed/24126201</t>
  </si>
  <si>
    <t>http://www.ncbi.nlm.nih.gov/pubmed/24125420</t>
  </si>
  <si>
    <t>http://www.ncbi.nlm.nih.gov/pubmed/24097088</t>
  </si>
  <si>
    <t>http://www.ncbi.nlm.nih.gov/pubmed/24042371</t>
  </si>
  <si>
    <t>http://www.ncbi.nlm.nih.gov/pubmed/24041951</t>
  </si>
  <si>
    <t>http://www.ncbi.nlm.nih.gov/pubmed/24004120</t>
  </si>
  <si>
    <t>http://www.ncbi.nlm.nih.gov/pubmed/23975885</t>
  </si>
  <si>
    <t>http://www.ncbi.nlm.nih.gov/pubmed/23970313</t>
  </si>
  <si>
    <t>http://www.ncbi.nlm.nih.gov/pubmed/23970127</t>
  </si>
  <si>
    <t>http://www.ncbi.nlm.nih.gov/pubmed/23968888</t>
  </si>
  <si>
    <t>http://www.ncbi.nlm.nih.gov/pubmed/23932088</t>
  </si>
  <si>
    <t>http://www.ncbi.nlm.nih.gov/pubmed/23911250</t>
  </si>
  <si>
    <t>http://www.ncbi.nlm.nih.gov/pubmed/23901097</t>
  </si>
  <si>
    <t>http://www.ncbi.nlm.nih.gov/pubmed/23830183</t>
  </si>
  <si>
    <t>http://www.ncbi.nlm.nih.gov/pubmed/23813702</t>
  </si>
  <si>
    <t>http://www.ncbi.nlm.nih.gov/pubmed/23791206</t>
  </si>
  <si>
    <t>http://www.ncbi.nlm.nih.gov/pubmed/23771921</t>
  </si>
  <si>
    <t>http://www.ncbi.nlm.nih.gov/pubmed/23752888</t>
  </si>
  <si>
    <t>http://www.ncbi.nlm.nih.gov/pubmed/23743019</t>
  </si>
  <si>
    <t>http://www.ncbi.nlm.nih.gov/pubmed/23732715</t>
  </si>
  <si>
    <t>http://www.ncbi.nlm.nih.gov/pubmed/23726159</t>
  </si>
  <si>
    <t>http://www.ncbi.nlm.nih.gov/pubmed/23715117</t>
  </si>
  <si>
    <t>http://www.ncbi.nlm.nih.gov/pubmed/23711612</t>
  </si>
  <si>
    <t>http://www.ncbi.nlm.nih.gov/pubmed/23709568</t>
  </si>
  <si>
    <t>http://www.ncbi.nlm.nih.gov/pubmed/23701892</t>
  </si>
  <si>
    <t>http://www.ncbi.nlm.nih.gov/pubmed/23669156</t>
  </si>
  <si>
    <t>http://www.ncbi.nlm.nih.gov/pubmed/23640605</t>
  </si>
  <si>
    <t>http://www.ncbi.nlm.nih.gov/pubmed/23620444</t>
  </si>
  <si>
    <t>http://www.ncbi.nlm.nih.gov/pubmed/23615501</t>
  </si>
  <si>
    <t>http://www.ncbi.nlm.nih.gov/pubmed/23599408</t>
  </si>
  <si>
    <t>http://www.ncbi.nlm.nih.gov/pubmed/23563125</t>
  </si>
  <si>
    <t>http://www.ncbi.nlm.nih.gov/pubmed/23531625</t>
  </si>
  <si>
    <t>http://www.ncbi.nlm.nih.gov/pubmed/23507268</t>
  </si>
  <si>
    <t>http://www.ncbi.nlm.nih.gov/pubmed/23507267</t>
  </si>
  <si>
    <t>http://www.ncbi.nlm.nih.gov/pubmed/23507266</t>
  </si>
  <si>
    <t>http://www.ncbi.nlm.nih.gov/pubmed/23520205</t>
  </si>
  <si>
    <t>http://www.ncbi.nlm.nih.gov/pubmed/23512905</t>
  </si>
  <si>
    <t>http://www.ncbi.nlm.nih.gov/pubmed/23473985</t>
  </si>
  <si>
    <t>http://www.ncbi.nlm.nih.gov/pubmed/23415417</t>
  </si>
  <si>
    <t>http://www.ncbi.nlm.nih.gov/pubmed/23407373</t>
  </si>
  <si>
    <t>http://www.ncbi.nlm.nih.gov/pubmed/23395201</t>
  </si>
  <si>
    <t>http://www.ncbi.nlm.nih.gov/pubmed/23392070</t>
  </si>
  <si>
    <t>http://www.ncbi.nlm.nih.gov/pubmed/23360717</t>
  </si>
  <si>
    <t>http://www.ncbi.nlm.nih.gov/pubmed/23343914</t>
  </si>
  <si>
    <t>http://www.ncbi.nlm.nih.gov/pubmed/23332602</t>
  </si>
  <si>
    <t>http://www.ncbi.nlm.nih.gov/pubmed/23329135</t>
  </si>
  <si>
    <t>http://www.ncbi.nlm.nih.gov/pubmed/23313266</t>
  </si>
  <si>
    <t>http://www.ncbi.nlm.nih.gov/pubmed/23291148</t>
  </si>
  <si>
    <t>http://www.ncbi.nlm.nih.gov/pubmed/23277744</t>
  </si>
  <si>
    <t>http://www.ncbi.nlm.nih.gov/pubmed/23271800</t>
  </si>
  <si>
    <t>http://www.ncbi.nlm.nih.gov/pubmed/23260275</t>
  </si>
  <si>
    <t>http://www.ncbi.nlm.nih.gov/pubmed/23252993</t>
  </si>
  <si>
    <t>http://www.ncbi.nlm.nih.gov/pubmed/23250801</t>
  </si>
  <si>
    <t>http://www.ncbi.nlm.nih.gov/pubmed/23243193</t>
  </si>
  <si>
    <t>http://www.ncbi.nlm.nih.gov/pubmed/23243116</t>
  </si>
  <si>
    <t>http://www.ncbi.nlm.nih.gov/pubmed/23178053</t>
  </si>
  <si>
    <t>http://www.ncbi.nlm.nih.gov/pubmed/23130170</t>
  </si>
  <si>
    <t>http://www.ncbi.nlm.nih.gov/pubmed/23130122</t>
  </si>
  <si>
    <t>http://www.ncbi.nlm.nih.gov/pubmed/23111824</t>
  </si>
  <si>
    <t>http://www.ncbi.nlm.nih.gov/pubmed/23023103</t>
  </si>
  <si>
    <t>http://www.ncbi.nlm.nih.gov/pubmed/23013602</t>
  </si>
  <si>
    <t>http://www.ncbi.nlm.nih.gov/pubmed/23013600</t>
  </si>
  <si>
    <t>http://www.ncbi.nlm.nih.gov/pubmed/22989192</t>
  </si>
  <si>
    <t>http://www.ncbi.nlm.nih.gov/pubmed/22977220</t>
  </si>
  <si>
    <t>http://www.ncbi.nlm.nih.gov/pubmed/22975467</t>
  </si>
  <si>
    <t>http://www.ncbi.nlm.nih.gov/pubmed/22965589</t>
  </si>
  <si>
    <t>http://www.ncbi.nlm.nih.gov/pubmed/22956574</t>
  </si>
  <si>
    <t>http://www.ncbi.nlm.nih.gov/pubmed/22935481</t>
  </si>
  <si>
    <t>http://www.ncbi.nlm.nih.gov/pubmed/22931315</t>
  </si>
  <si>
    <t>http://www.ncbi.nlm.nih.gov/pubmed/22922491</t>
  </si>
  <si>
    <t>http://www.ncbi.nlm.nih.gov/pubmed/22918156</t>
  </si>
  <si>
    <t>http://www.ncbi.nlm.nih.gov/pubmed/22874105</t>
  </si>
  <si>
    <t>http://www.ncbi.nlm.nih.gov/pubmed/22688010</t>
  </si>
  <si>
    <t>http://www.ncbi.nlm.nih.gov/pubmed/22811442</t>
  </si>
  <si>
    <t>http://www.ncbi.nlm.nih.gov/pubmed/22809763</t>
  </si>
  <si>
    <t>http://www.ncbi.nlm.nih.gov/pubmed/22801930</t>
  </si>
  <si>
    <t>http://www.ncbi.nlm.nih.gov/pubmed/22797727</t>
  </si>
  <si>
    <t>http://www.ncbi.nlm.nih.gov/pubmed/22781217</t>
  </si>
  <si>
    <t>http://www.ncbi.nlm.nih.gov/pubmed/22749388</t>
  </si>
  <si>
    <t>http://www.ncbi.nlm.nih.gov/pubmed/22724391</t>
  </si>
  <si>
    <t>http://www.ncbi.nlm.nih.gov/pubmed/22703926</t>
  </si>
  <si>
    <t>http://www.ncbi.nlm.nih.gov/pubmed/22684427</t>
  </si>
  <si>
    <t>http://www.ncbi.nlm.nih.gov/pubmed/22658574</t>
  </si>
  <si>
    <t>http://www.ncbi.nlm.nih.gov/pubmed/22633429</t>
  </si>
  <si>
    <t>http://www.ncbi.nlm.nih.gov/pubmed/22633420</t>
  </si>
  <si>
    <t>http://www.ncbi.nlm.nih.gov/pubmed/22626510</t>
  </si>
  <si>
    <t>http://www.ncbi.nlm.nih.gov/pubmed/22580783</t>
  </si>
  <si>
    <t>http://www.ncbi.nlm.nih.gov/pubmed/22570462</t>
  </si>
  <si>
    <t>http://www.ncbi.nlm.nih.gov/pubmed/22560844</t>
  </si>
  <si>
    <t>http://www.ncbi.nlm.nih.gov/pubmed/22560812</t>
  </si>
  <si>
    <t>http://www.ncbi.nlm.nih.gov/pubmed/22560233</t>
  </si>
  <si>
    <t>http://www.ncbi.nlm.nih.gov/pubmed/22522334</t>
  </si>
  <si>
    <t>http://www.ncbi.nlm.nih.gov/pubmed/22516286</t>
  </si>
  <si>
    <t>http://www.ncbi.nlm.nih.gov/pubmed/22511882</t>
  </si>
  <si>
    <t>http://www.ncbi.nlm.nih.gov/pubmed/22497791</t>
  </si>
  <si>
    <t>http://www.ncbi.nlm.nih.gov/pubmed/22492995</t>
  </si>
  <si>
    <t>http://www.ncbi.nlm.nih.gov/pubmed/22471751</t>
  </si>
  <si>
    <t>http://www.ncbi.nlm.nih.gov/pubmed/22465315</t>
  </si>
  <si>
    <t>http://www.ncbi.nlm.nih.gov/pubmed/22456100</t>
  </si>
  <si>
    <t>http://www.ncbi.nlm.nih.gov/pubmed/22438347</t>
  </si>
  <si>
    <t>http://www.ncbi.nlm.nih.gov/pubmed/22432118</t>
  </si>
  <si>
    <t>http://www.ncbi.nlm.nih.gov/pubmed/22389463</t>
  </si>
  <si>
    <t>http://www.ncbi.nlm.nih.gov/pubmed/22383750</t>
  </si>
  <si>
    <t>http://www.ncbi.nlm.nih.gov/pubmed/22383693</t>
  </si>
  <si>
    <t>http://www.ncbi.nlm.nih.gov/pubmed/22382147</t>
  </si>
  <si>
    <t>http://www.ncbi.nlm.nih.gov/pubmed/22377528</t>
  </si>
  <si>
    <t>http://www.ncbi.nlm.nih.gov/pubmed/22372255</t>
  </si>
  <si>
    <t>http://www.ncbi.nlm.nih.gov/pubmed/22339901</t>
  </si>
  <si>
    <t>http://www.ncbi.nlm.nih.gov/pubmed/22339900</t>
  </si>
  <si>
    <t>http://www.ncbi.nlm.nih.gov/pubmed/22339899</t>
  </si>
  <si>
    <t>http://www.ncbi.nlm.nih.gov/pubmed/22339898</t>
  </si>
  <si>
    <t>http://www.ncbi.nlm.nih.gov/pubmed/22322531</t>
  </si>
  <si>
    <t>http://www.ncbi.nlm.nih.gov/pubmed/22319043</t>
  </si>
  <si>
    <t>http://www.ncbi.nlm.nih.gov/pubmed/22313955</t>
  </si>
  <si>
    <t>http://www.ncbi.nlm.nih.gov/pubmed/22305847</t>
  </si>
  <si>
    <t>http://www.ncbi.nlm.nih.gov/pubmed/22286715</t>
  </si>
  <si>
    <t>http://www.ncbi.nlm.nih.gov/pubmed/22243300</t>
  </si>
  <si>
    <t>http://www.ncbi.nlm.nih.gov/pubmed/22232147</t>
  </si>
  <si>
    <t>http://www.ncbi.nlm.nih.gov/pubmed/22217539</t>
  </si>
  <si>
    <t>http://www.ncbi.nlm.nih.gov/pubmed/22206742</t>
  </si>
  <si>
    <t>http://www.ncbi.nlm.nih.gov/pubmed/22203954</t>
  </si>
  <si>
    <t>http://www.ncbi.nlm.nih.gov/pubmed/22173699</t>
  </si>
  <si>
    <t>http://www.ncbi.nlm.nih.gov/pubmed/22169128</t>
  </si>
  <si>
    <t>http://www.ncbi.nlm.nih.gov/pubmed/22126982</t>
  </si>
  <si>
    <t>http://www.ncbi.nlm.nih.gov/pubmed/22076879</t>
  </si>
  <si>
    <t>http://www.ncbi.nlm.nih.gov/pubmed/22073156</t>
  </si>
  <si>
    <t>http://www.ncbi.nlm.nih.gov/pubmed/22068871</t>
  </si>
  <si>
    <t>http://www.ncbi.nlm.nih.gov/pubmed/22056971</t>
  </si>
  <si>
    <t>http://www.ncbi.nlm.nih.gov/pubmed/22050987</t>
  </si>
  <si>
    <t>http://www.ncbi.nlm.nih.gov/pubmed/22049266</t>
  </si>
  <si>
    <t>http://www.ncbi.nlm.nih.gov/pubmed/22000727</t>
  </si>
  <si>
    <t>http://www.ncbi.nlm.nih.gov/pubmed/21980298</t>
  </si>
  <si>
    <t>http://www.ncbi.nlm.nih.gov/pubmed/21977320</t>
  </si>
  <si>
    <t>http://www.ncbi.nlm.nih.gov/pubmed/21939825</t>
  </si>
  <si>
    <t>http://www.ncbi.nlm.nih.gov/pubmed/21931561</t>
  </si>
  <si>
    <t>http://www.ncbi.nlm.nih.gov/pubmed/21926283</t>
  </si>
  <si>
    <t>http://www.ncbi.nlm.nih.gov/pubmed/21921144</t>
  </si>
  <si>
    <t>http://www.ncbi.nlm.nih.gov/pubmed/21909115</t>
  </si>
  <si>
    <t>http://www.ncbi.nlm.nih.gov/pubmed/21909110</t>
  </si>
  <si>
    <t>http://www.ncbi.nlm.nih.gov/pubmed/21906862</t>
  </si>
  <si>
    <t>http://www.ncbi.nlm.nih.gov/pubmed/21897333</t>
  </si>
  <si>
    <t>http://www.ncbi.nlm.nih.gov/pubmed/21896829</t>
  </si>
  <si>
    <t>http://www.ncbi.nlm.nih.gov/pubmed/21890448</t>
  </si>
  <si>
    <t>http://www.ncbi.nlm.nih.gov/pubmed/21860804</t>
  </si>
  <si>
    <t>http://www.ncbi.nlm.nih.gov/pubmed/21855188</t>
  </si>
  <si>
    <t>http://www.ncbi.nlm.nih.gov/pubmed/21836148</t>
  </si>
  <si>
    <t>http://www.ncbi.nlm.nih.gov/pubmed/21836147</t>
  </si>
  <si>
    <t>http://www.ncbi.nlm.nih.gov/pubmed/21836143</t>
  </si>
  <si>
    <t>http://www.ncbi.nlm.nih.gov/pubmed/21788534</t>
  </si>
  <si>
    <t>http://www.ncbi.nlm.nih.gov/pubmed/21788114</t>
  </si>
  <si>
    <t>http://www.ncbi.nlm.nih.gov/pubmed/21784835</t>
  </si>
  <si>
    <t>http://www.ncbi.nlm.nih.gov/pubmed/21784832</t>
  </si>
  <si>
    <t>http://www.ncbi.nlm.nih.gov/pubmed/21773850</t>
  </si>
  <si>
    <t>http://www.ncbi.nlm.nih.gov/pubmed/21768215</t>
  </si>
  <si>
    <t>http://www.ncbi.nlm.nih.gov/pubmed/21767228</t>
  </si>
  <si>
    <t>http://www.ncbi.nlm.nih.gov/pubmed/21338847</t>
  </si>
  <si>
    <t>http://www.ncbi.nlm.nih.gov/pubmed/21709134</t>
  </si>
  <si>
    <t>http://www.ncbi.nlm.nih.gov/pubmed/21705121</t>
  </si>
  <si>
    <t>http://www.ncbi.nlm.nih.gov/pubmed/21701035</t>
  </si>
  <si>
    <t>http://www.ncbi.nlm.nih.gov/pubmed/21700831</t>
  </si>
  <si>
    <t>http://www.ncbi.nlm.nih.gov/pubmed/21601336</t>
  </si>
  <si>
    <t>http://www.ncbi.nlm.nih.gov/pubmed/21601328</t>
  </si>
  <si>
    <t>http://www.ncbi.nlm.nih.gov/pubmed/21572308</t>
  </si>
  <si>
    <t>http://www.ncbi.nlm.nih.gov/pubmed/21549464</t>
  </si>
  <si>
    <t>http://www.ncbi.nlm.nih.gov/pubmed/21525851</t>
  </si>
  <si>
    <t>http://www.ncbi.nlm.nih.gov/pubmed/21516027</t>
  </si>
  <si>
    <t>http://www.ncbi.nlm.nih.gov/pubmed/21511839</t>
  </si>
  <si>
    <t>http://www.ncbi.nlm.nih.gov/pubmed/21508633</t>
  </si>
  <si>
    <t>http://www.ncbi.nlm.nih.gov/pubmed/21482744</t>
  </si>
  <si>
    <t>http://www.ncbi.nlm.nih.gov/pubmed/21441551</t>
  </si>
  <si>
    <t>http://www.ncbi.nlm.nih.gov/pubmed/21436791</t>
  </si>
  <si>
    <t>http://www.ncbi.nlm.nih.gov/pubmed/21364028</t>
  </si>
  <si>
    <t>http://www.ncbi.nlm.nih.gov/pubmed/21359580</t>
  </si>
  <si>
    <t>http://www.ncbi.nlm.nih.gov/pubmed/21355061</t>
  </si>
  <si>
    <t>http://www.ncbi.nlm.nih.gov/pubmed/21310869</t>
  </si>
  <si>
    <t>http://www.ncbi.nlm.nih.gov/pubmed/21310810</t>
  </si>
  <si>
    <t>http://www.ncbi.nlm.nih.gov/pubmed/21296473</t>
  </si>
  <si>
    <t>http://www.ncbi.nlm.nih.gov/pubmed/21289597</t>
  </si>
  <si>
    <t>http://www.ncbi.nlm.nih.gov/pubmed/21269477</t>
  </si>
  <si>
    <t>http://www.ncbi.nlm.nih.gov/pubmed/21249810</t>
  </si>
  <si>
    <t>http://www.ncbi.nlm.nih.gov/pubmed/21248294</t>
  </si>
  <si>
    <t>http://www.ncbi.nlm.nih.gov/pubmed/21235779</t>
  </si>
  <si>
    <t>http://www.ncbi.nlm.nih.gov/pubmed/21187260</t>
  </si>
  <si>
    <t>http://www.ncbi.nlm.nih.gov/pubmed/21164029</t>
  </si>
  <si>
    <t>http://www.ncbi.nlm.nih.gov/pubmed/21128866</t>
  </si>
  <si>
    <t>http://www.ncbi.nlm.nih.gov/pubmed/21098467</t>
  </si>
  <si>
    <t>http://www.ncbi.nlm.nih.gov/pubmed/21079193</t>
  </si>
  <si>
    <t>http://www.ncbi.nlm.nih.gov/pubmed/21051500</t>
  </si>
  <si>
    <t>http://www.ncbi.nlm.nih.gov/pubmed/20926494</t>
  </si>
  <si>
    <t>http://www.ncbi.nlm.nih.gov/pubmed/20884846</t>
  </si>
  <si>
    <t>http://www.ncbi.nlm.nih.gov/pubmed/20853156</t>
  </si>
  <si>
    <t>http://www.ncbi.nlm.nih.gov/pubmed/20833591</t>
  </si>
  <si>
    <t>http://www.ncbi.nlm.nih.gov/pubmed/20810996</t>
  </si>
  <si>
    <t>http://www.ncbi.nlm.nih.gov/pubmed/20720529</t>
  </si>
  <si>
    <t>http://www.ncbi.nlm.nih.gov/pubmed/20709438</t>
  </si>
  <si>
    <t>http://www.ncbi.nlm.nih.gov/pubmed/20671544</t>
  </si>
  <si>
    <t>http://www.ncbi.nlm.nih.gov/pubmed/20670774</t>
  </si>
  <si>
    <t>http://www.ncbi.nlm.nih.gov/pubmed/20606485</t>
  </si>
  <si>
    <t>http://www.ncbi.nlm.nih.gov/pubmed/20606419</t>
  </si>
  <si>
    <t>http://www.ncbi.nlm.nih.gov/pubmed/20581689</t>
  </si>
  <si>
    <t>http://www.ncbi.nlm.nih.gov/pubmed/20558539</t>
  </si>
  <si>
    <t>http://www.ncbi.nlm.nih.gov/pubmed/20539305</t>
  </si>
  <si>
    <t>http://www.ncbi.nlm.nih.gov/pubmed/20520594</t>
  </si>
  <si>
    <t>http://www.ncbi.nlm.nih.gov/pubmed/20519233</t>
  </si>
  <si>
    <t>http://www.ncbi.nlm.nih.gov/pubmed/20512045</t>
  </si>
  <si>
    <t>http://www.ncbi.nlm.nih.gov/pubmed/20502316</t>
  </si>
  <si>
    <t>http://www.ncbi.nlm.nih.gov/pubmed/20483451</t>
  </si>
  <si>
    <t>http://www.ncbi.nlm.nih.gov/pubmed/20479029</t>
  </si>
  <si>
    <t>http://www.ncbi.nlm.nih.gov/pubmed/20446848</t>
  </si>
  <si>
    <t>http://www.ncbi.nlm.nih.gov/pubmed/20445135</t>
  </si>
  <si>
    <t>http://www.ncbi.nlm.nih.gov/pubmed/20439091</t>
  </si>
  <si>
    <t>http://www.ncbi.nlm.nih.gov/pubmed/20426653</t>
  </si>
  <si>
    <t>http://www.ncbi.nlm.nih.gov/pubmed/20426643</t>
  </si>
  <si>
    <t>http://www.ncbi.nlm.nih.gov/pubmed/20413990</t>
  </si>
  <si>
    <t>http://www.ncbi.nlm.nih.gov/pubmed/20400446</t>
  </si>
  <si>
    <t>http://www.ncbi.nlm.nih.gov/pubmed/20383146</t>
  </si>
  <si>
    <t>http://www.ncbi.nlm.nih.gov/pubmed/20374407</t>
  </si>
  <si>
    <t>http://www.ncbi.nlm.nih.gov/pubmed/20309612</t>
  </si>
  <si>
    <t>http://www.ncbi.nlm.nih.gov/pubmed/20233980</t>
  </si>
  <si>
    <t>http://www.ncbi.nlm.nih.gov/pubmed/20212276</t>
  </si>
  <si>
    <t>http://www.ncbi.nlm.nih.gov/pubmed/20172445</t>
  </si>
  <si>
    <t>http://www.ncbi.nlm.nih.gov/pubmed/20172444</t>
  </si>
  <si>
    <t>http://www.ncbi.nlm.nih.gov/pubmed/20159623</t>
  </si>
  <si>
    <t>http://www.ncbi.nlm.nih.gov/pubmed/20123319</t>
  </si>
  <si>
    <t>http://www.ncbi.nlm.nih.gov/pubmed/20117440</t>
  </si>
  <si>
    <t>http://www.ncbi.nlm.nih.gov/pubmed/20100969</t>
  </si>
  <si>
    <t>http://www.ncbi.nlm.nih.gov/pubmed/20071917</t>
  </si>
  <si>
    <t>http://www.ncbi.nlm.nih.gov/pubmed/20045625</t>
  </si>
  <si>
    <t>http://www.ncbi.nlm.nih.gov/pubmed/21418671</t>
  </si>
  <si>
    <t>http://www.ncbi.nlm.nih.gov/pubmed/20037168</t>
  </si>
  <si>
    <t>http://www.ncbi.nlm.nih.gov/pubmed/20031644</t>
  </si>
  <si>
    <t>http://www.ncbi.nlm.nih.gov/pubmed/20029176</t>
  </si>
  <si>
    <t>http://www.ncbi.nlm.nih.gov/pubmed/20008829</t>
  </si>
  <si>
    <t>http://www.ncbi.nlm.nih.gov/pubmed/20008696</t>
  </si>
  <si>
    <t>http://www.ncbi.nlm.nih.gov/pubmed/19959715</t>
  </si>
  <si>
    <t>http://www.ncbi.nlm.nih.gov/pubmed/19951938</t>
  </si>
  <si>
    <t>http://www.ncbi.nlm.nih.gov/pubmed/19950431</t>
  </si>
  <si>
    <t>http://www.ncbi.nlm.nih.gov/pubmed/19932791</t>
  </si>
  <si>
    <t>http://www.ncbi.nlm.nih.gov/pubmed/19932541</t>
  </si>
  <si>
    <t>http://www.ncbi.nlm.nih.gov/pubmed/19892934</t>
  </si>
  <si>
    <t>http://www.ncbi.nlm.nih.gov/pubmed/19880817</t>
  </si>
  <si>
    <t>http://www.ncbi.nlm.nih.gov/pubmed/19820014</t>
  </si>
  <si>
    <t>http://www.ncbi.nlm.nih.gov/pubmed/19816865</t>
  </si>
  <si>
    <t>http://www.ncbi.nlm.nih.gov/pubmed/19782454</t>
  </si>
  <si>
    <t>http://www.ncbi.nlm.nih.gov/pubmed/19773739</t>
  </si>
  <si>
    <t>http://www.ncbi.nlm.nih.gov/pubmed/19761940</t>
  </si>
  <si>
    <t>http://www.ncbi.nlm.nih.gov/pubmed/19749145</t>
  </si>
  <si>
    <t>http://www.ncbi.nlm.nih.gov/pubmed/19738484</t>
  </si>
  <si>
    <t>http://www.ncbi.nlm.nih.gov/pubmed/19734138</t>
  </si>
  <si>
    <t>http://www.ncbi.nlm.nih.gov/pubmed/19692998</t>
  </si>
  <si>
    <t>http://www.ncbi.nlm.nih.gov/pubmed/19684507</t>
  </si>
  <si>
    <t>http://www.ncbi.nlm.nih.gov/pubmed/19642795</t>
  </si>
  <si>
    <t>http://www.ncbi.nlm.nih.gov/pubmed/19606218</t>
  </si>
  <si>
    <t>http://www.ncbi.nlm.nih.gov/pubmed/19587367</t>
  </si>
  <si>
    <t>http://www.ncbi.nlm.nih.gov/pubmed/19524329</t>
  </si>
  <si>
    <t>http://www.ncbi.nlm.nih.gov/pubmed/19477406</t>
  </si>
  <si>
    <t>http://www.ncbi.nlm.nih.gov/pubmed/19455012</t>
  </si>
  <si>
    <t>http://www.ncbi.nlm.nih.gov/pubmed/19445773</t>
  </si>
  <si>
    <t>http://www.ncbi.nlm.nih.gov/pubmed/19443624</t>
  </si>
  <si>
    <t>http://www.ncbi.nlm.nih.gov/pubmed/19430482</t>
  </si>
  <si>
    <t>http://www.ncbi.nlm.nih.gov/pubmed/19426639</t>
  </si>
  <si>
    <t>http://www.ncbi.nlm.nih.gov/pubmed/19394543</t>
  </si>
  <si>
    <t>http://www.ncbi.nlm.nih.gov/pubmed/19393472</t>
  </si>
  <si>
    <t>http://www.ncbi.nlm.nih.gov/pubmed/19364638</t>
  </si>
  <si>
    <t>http://www.ncbi.nlm.nih.gov/pubmed/19357259</t>
  </si>
  <si>
    <t>http://www.ncbi.nlm.nih.gov/pubmed/19352136</t>
  </si>
  <si>
    <t>http://www.ncbi.nlm.nih.gov/pubmed/19349699</t>
  </si>
  <si>
    <t>http://www.ncbi.nlm.nih.gov/pubmed/19346042</t>
  </si>
  <si>
    <t>http://www.ncbi.nlm.nih.gov/pubmed/19344589</t>
  </si>
  <si>
    <t>http://www.ncbi.nlm.nih.gov/pubmed/19285607</t>
  </si>
  <si>
    <t>http://www.ncbi.nlm.nih.gov/pubmed/19233597</t>
  </si>
  <si>
    <t>http://www.ncbi.nlm.nih.gov/pubmed/19233591</t>
  </si>
  <si>
    <t>http://www.ncbi.nlm.nih.gov/pubmed/19211667</t>
  </si>
  <si>
    <t>http://www.ncbi.nlm.nih.gov/pubmed/19181716</t>
  </si>
  <si>
    <t>http://www.ncbi.nlm.nih.gov/pubmed/19131564</t>
  </si>
  <si>
    <t>http://www.ncbi.nlm.nih.gov/pubmed/19073826</t>
  </si>
  <si>
    <t>http://www.ncbi.nlm.nih.gov/pubmed/19050621</t>
  </si>
  <si>
    <t>http://www.ncbi.nlm.nih.gov/pubmed/19050388</t>
  </si>
  <si>
    <t>http://www.ncbi.nlm.nih.gov/pubmed/19016589</t>
  </si>
  <si>
    <t>http://www.ncbi.nlm.nih.gov/pubmed/19011277</t>
  </si>
  <si>
    <t>http://www.ncbi.nlm.nih.gov/pubmed/19001197</t>
  </si>
  <si>
    <t>http://www.ncbi.nlm.nih.gov/pubmed/18948687</t>
  </si>
  <si>
    <t>http://www.ncbi.nlm.nih.gov/pubmed/18940282</t>
  </si>
  <si>
    <t>http://www.ncbi.nlm.nih.gov/pubmed/18848325</t>
  </si>
  <si>
    <t>http://www.ncbi.nlm.nih.gov/pubmed/18845370</t>
  </si>
  <si>
    <t>http://www.ncbi.nlm.nih.gov/pubmed/18842798</t>
  </si>
  <si>
    <t>http://www.ncbi.nlm.nih.gov/pubmed/18840892</t>
  </si>
  <si>
    <t>http://www.ncbi.nlm.nih.gov/pubmed/18823684</t>
  </si>
  <si>
    <t>http://www.ncbi.nlm.nih.gov/pubmed/18814556</t>
  </si>
  <si>
    <t>http://www.ncbi.nlm.nih.gov/pubmed/18725582</t>
  </si>
  <si>
    <t>http://www.ncbi.nlm.nih.gov/pubmed/18684589</t>
  </si>
  <si>
    <t>http://www.ncbi.nlm.nih.gov/pubmed/18681974</t>
  </si>
  <si>
    <t>http://www.ncbi.nlm.nih.gov/pubmed/18662213</t>
  </si>
  <si>
    <t>http://www.ncbi.nlm.nih.gov/pubmed/18657657</t>
  </si>
  <si>
    <t>http://www.ncbi.nlm.nih.gov/pubmed/18612115</t>
  </si>
  <si>
    <t>http://www.ncbi.nlm.nih.gov/pubmed/18608755</t>
  </si>
  <si>
    <t>http://www.ncbi.nlm.nih.gov/pubmed/18502388</t>
  </si>
  <si>
    <t>http://www.ncbi.nlm.nih.gov/pubmed/18550650</t>
  </si>
  <si>
    <t>http://www.ncbi.nlm.nih.gov/pubmed/18541572</t>
  </si>
  <si>
    <t>http://www.ncbi.nlm.nih.gov/pubmed/18540712</t>
  </si>
  <si>
    <t>http://www.ncbi.nlm.nih.gov/pubmed/18496846</t>
  </si>
  <si>
    <t>http://www.ncbi.nlm.nih.gov/pubmed/18426274</t>
  </si>
  <si>
    <t>http://www.ncbi.nlm.nih.gov/pubmed/18359409</t>
  </si>
  <si>
    <t>http://www.ncbi.nlm.nih.gov/pubmed/18359408</t>
  </si>
  <si>
    <t>http://www.ncbi.nlm.nih.gov/pubmed/18359407</t>
  </si>
  <si>
    <t>http://www.ncbi.nlm.nih.gov/pubmed/18359403</t>
  </si>
  <si>
    <t>http://www.ncbi.nlm.nih.gov/pubmed/18391103</t>
  </si>
  <si>
    <t>http://www.ncbi.nlm.nih.gov/pubmed/18378946</t>
  </si>
  <si>
    <t>http://www.ncbi.nlm.nih.gov/pubmed/18360291</t>
  </si>
  <si>
    <t>http://www.ncbi.nlm.nih.gov/pubmed/18356600</t>
  </si>
  <si>
    <t>http://www.ncbi.nlm.nih.gov/pubmed/18344877</t>
  </si>
  <si>
    <t>http://www.ncbi.nlm.nih.gov/pubmed/18295049</t>
  </si>
  <si>
    <t>http://www.ncbi.nlm.nih.gov/pubmed/18285711</t>
  </si>
  <si>
    <t>http://www.ncbi.nlm.nih.gov/pubmed/18256380</t>
  </si>
  <si>
    <t>http://www.ncbi.nlm.nih.gov/pubmed/18235089</t>
  </si>
  <si>
    <t>http://www.ncbi.nlm.nih.gov/pubmed/18228109</t>
  </si>
  <si>
    <t>http://www.ncbi.nlm.nih.gov/pubmed/18227360</t>
  </si>
  <si>
    <t>http://www.ncbi.nlm.nih.gov/pubmed/18226769</t>
  </si>
  <si>
    <t>http://www.ncbi.nlm.nih.gov/pubmed/18197118</t>
  </si>
  <si>
    <t>http://www.ncbi.nlm.nih.gov/pubmed/18195562</t>
  </si>
  <si>
    <t>http://www.ncbi.nlm.nih.gov/pubmed/18187073</t>
  </si>
  <si>
    <t>http://www.ncbi.nlm.nih.gov/pubmed/18167644</t>
  </si>
  <si>
    <t>http://www.ncbi.nlm.nih.gov/pubmed/18094674</t>
  </si>
  <si>
    <t>http://www.ncbi.nlm.nih.gov/pubmed/18082491</t>
  </si>
  <si>
    <t>http://www.ncbi.nlm.nih.gov/pubmed/18057305</t>
  </si>
  <si>
    <t>http://www.ncbi.nlm.nih.gov/pubmed/18003773</t>
  </si>
  <si>
    <t>http://www.ncbi.nlm.nih.gov/pubmed/17998494</t>
  </si>
  <si>
    <t>http://www.ncbi.nlm.nih.gov/pubmed/17980540</t>
  </si>
  <si>
    <t>http://www.ncbi.nlm.nih.gov/pubmed/17940113</t>
  </si>
  <si>
    <t>http://www.ncbi.nlm.nih.gov/pubmed/17908060</t>
  </si>
  <si>
    <t>http://www.ncbi.nlm.nih.gov/pubmed/17885295</t>
  </si>
  <si>
    <t>http://www.ncbi.nlm.nih.gov/pubmed/17882149</t>
  </si>
  <si>
    <t>http://www.ncbi.nlm.nih.gov/pubmed/17720520</t>
  </si>
  <si>
    <t>http://www.ncbi.nlm.nih.gov/pubmed/17699220</t>
  </si>
  <si>
    <t>http://www.ncbi.nlm.nih.gov/pubmed/17699457</t>
  </si>
  <si>
    <t>http://www.ncbi.nlm.nih.gov/pubmed/17681346</t>
  </si>
  <si>
    <t>http://www.ncbi.nlm.nih.gov/pubmed/17664397</t>
  </si>
  <si>
    <t>http://www.ncbi.nlm.nih.gov/pubmed/17660025</t>
  </si>
  <si>
    <t>http://www.ncbi.nlm.nih.gov/pubmed/17627881</t>
  </si>
  <si>
    <t>http://www.ncbi.nlm.nih.gov/pubmed/17606957</t>
  </si>
  <si>
    <t>http://www.ncbi.nlm.nih.gov/pubmed/17592100</t>
  </si>
  <si>
    <t>http://www.ncbi.nlm.nih.gov/pubmed/17485576</t>
  </si>
  <si>
    <t>http://www.ncbi.nlm.nih.gov/pubmed/17457094</t>
  </si>
  <si>
    <t>http://www.ncbi.nlm.nih.gov/pubmed/17336697</t>
  </si>
  <si>
    <t>http://www.ncbi.nlm.nih.gov/pubmed/17290239</t>
  </si>
  <si>
    <t>http://www.ncbi.nlm.nih.gov/pubmed/17261405</t>
  </si>
  <si>
    <t>http://www.ncbi.nlm.nih.gov/pubmed/17254740</t>
  </si>
  <si>
    <t>http://www.ncbi.nlm.nih.gov/pubmed/17254734</t>
  </si>
  <si>
    <t>http://www.ncbi.nlm.nih.gov/pubmed/17243063</t>
  </si>
  <si>
    <t>http://www.ncbi.nlm.nih.gov/pubmed/17242313</t>
  </si>
  <si>
    <t>http://www.ncbi.nlm.nih.gov/pubmed/17210589</t>
  </si>
  <si>
    <t>http://www.ncbi.nlm.nih.gov/pubmed/17195917</t>
  </si>
  <si>
    <t>http://www.ncbi.nlm.nih.gov/pubmed/17190862</t>
  </si>
  <si>
    <t>http://www.ncbi.nlm.nih.gov/pubmed/17183246</t>
  </si>
  <si>
    <t>http://www.ncbi.nlm.nih.gov/pubmed/17167115</t>
  </si>
  <si>
    <t>http://www.ncbi.nlm.nih.gov/pubmed/17082243</t>
  </si>
  <si>
    <t>http://www.ncbi.nlm.nih.gov/pubmed/17045178</t>
  </si>
  <si>
    <t>http://www.ncbi.nlm.nih.gov/pubmed/17035344</t>
  </si>
  <si>
    <t>http://www.ncbi.nlm.nih.gov/pubmed/16973025</t>
  </si>
  <si>
    <t>http://www.ncbi.nlm.nih.gov/pubmed/16959827</t>
  </si>
  <si>
    <t>http://www.ncbi.nlm.nih.gov/pubmed/16942937</t>
  </si>
  <si>
    <t>http://www.ncbi.nlm.nih.gov/pubmed/16908914</t>
  </si>
  <si>
    <t>http://www.ncbi.nlm.nih.gov/pubmed/16890861</t>
  </si>
  <si>
    <t>http://www.ncbi.nlm.nih.gov/pubmed/16870638</t>
  </si>
  <si>
    <t>http://www.ncbi.nlm.nih.gov/pubmed/16832005</t>
  </si>
  <si>
    <t>http://www.ncbi.nlm.nih.gov/pubmed/16775449</t>
  </si>
  <si>
    <t>http://www.ncbi.nlm.nih.gov/pubmed/16754803</t>
  </si>
  <si>
    <t>http://www.ncbi.nlm.nih.gov/pubmed/16717177</t>
  </si>
  <si>
    <t>http://www.ncbi.nlm.nih.gov/pubmed/16704399</t>
  </si>
  <si>
    <t>http://www.ncbi.nlm.nih.gov/pubmed/16697315</t>
  </si>
  <si>
    <t>http://www.ncbi.nlm.nih.gov/pubmed/16696739</t>
  </si>
  <si>
    <t>http://www.ncbi.nlm.nih.gov/pubmed/16644775</t>
  </si>
  <si>
    <t>http://www.ncbi.nlm.nih.gov/pubmed/16620414</t>
  </si>
  <si>
    <t>http://www.ncbi.nlm.nih.gov/pubmed/16609294</t>
  </si>
  <si>
    <t>http://www.ncbi.nlm.nih.gov/pubmed/16567568</t>
  </si>
  <si>
    <t>http://www.ncbi.nlm.nih.gov/pubmed/16549639</t>
  </si>
  <si>
    <t>http://www.ncbi.nlm.nih.gov/pubmed/16529024</t>
  </si>
  <si>
    <t>http://www.ncbi.nlm.nih.gov/pubmed/16524948</t>
  </si>
  <si>
    <t>http://www.ncbi.nlm.nih.gov/pubmed/16445326</t>
  </si>
  <si>
    <t>http://www.ncbi.nlm.nih.gov/pubmed/16432070</t>
  </si>
  <si>
    <t>http://www.ncbi.nlm.nih.gov/pubmed/16378798</t>
  </si>
  <si>
    <t>http://www.ncbi.nlm.nih.gov/pubmed/16344426</t>
  </si>
  <si>
    <t>http://www.ncbi.nlm.nih.gov/pubmed/16340237</t>
  </si>
  <si>
    <t>http://www.ncbi.nlm.nih.gov/pubmed/16280468</t>
  </si>
  <si>
    <t>http://www.ncbi.nlm.nih.gov/pubmed/16267155</t>
  </si>
  <si>
    <t>http://www.ncbi.nlm.nih.gov/pubmed/16251239</t>
  </si>
  <si>
    <t>http://www.ncbi.nlm.nih.gov/pubmed/16246985</t>
  </si>
  <si>
    <t>http://www.ncbi.nlm.nih.gov/pubmed/16236809</t>
  </si>
  <si>
    <t>http://www.ncbi.nlm.nih.gov/pubmed/16186728</t>
  </si>
  <si>
    <t>http://www.ncbi.nlm.nih.gov/pubmed/16105917</t>
  </si>
  <si>
    <t>http://www.ncbi.nlm.nih.gov/pubmed/15950576</t>
  </si>
  <si>
    <t>http://www.ncbi.nlm.nih.gov/pubmed/15944605</t>
  </si>
  <si>
    <t>http://www.ncbi.nlm.nih.gov/pubmed/15935119</t>
  </si>
  <si>
    <t>http://www.ncbi.nlm.nih.gov/pubmed/15901858</t>
  </si>
  <si>
    <t>http://www.ncbi.nlm.nih.gov/pubmed/15886678</t>
  </si>
  <si>
    <t>http://www.ncbi.nlm.nih.gov/pubmed/15865682</t>
  </si>
  <si>
    <t>http://www.ncbi.nlm.nih.gov/pubmed/15864241</t>
  </si>
  <si>
    <t>http://www.ncbi.nlm.nih.gov/pubmed/15851626</t>
  </si>
  <si>
    <t>http://www.ncbi.nlm.nih.gov/pubmed/15827312</t>
  </si>
  <si>
    <t>http://www.ncbi.nlm.nih.gov/pubmed/15821421</t>
  </si>
  <si>
    <t>http://www.ncbi.nlm.nih.gov/pubmed/15809461</t>
  </si>
  <si>
    <t>http://www.ncbi.nlm.nih.gov/pubmed/15769768</t>
  </si>
  <si>
    <t>http://www.ncbi.nlm.nih.gov/pubmed/15696445</t>
  </si>
  <si>
    <t>http://www.ncbi.nlm.nih.gov/pubmed/15670540</t>
  </si>
  <si>
    <t>http://www.ncbi.nlm.nih.gov/pubmed/15653026</t>
  </si>
  <si>
    <t>http://www.ncbi.nlm.nih.gov/pubmed/15642574</t>
  </si>
  <si>
    <t>http://www.ncbi.nlm.nih.gov/pubmed/15601746</t>
  </si>
  <si>
    <t>http://www.ncbi.nlm.nih.gov/pubmed/15589127</t>
  </si>
  <si>
    <t>http://www.ncbi.nlm.nih.gov/pubmed/15579522</t>
  </si>
  <si>
    <t>http://www.ncbi.nlm.nih.gov/pubmed/15541324</t>
  </si>
  <si>
    <t>http://www.ncbi.nlm.nih.gov/pubmed/15504944</t>
  </si>
  <si>
    <t>http://www.ncbi.nlm.nih.gov/pubmed/15489091</t>
  </si>
  <si>
    <t>http://www.ncbi.nlm.nih.gov/pubmed/15381655</t>
  </si>
  <si>
    <t>http://www.ncbi.nlm.nih.gov/pubmed/15360788</t>
  </si>
  <si>
    <t>http://www.ncbi.nlm.nih.gov/pubmed/15359783</t>
  </si>
  <si>
    <t>http://www.ncbi.nlm.nih.gov/pubmed/15353499</t>
  </si>
  <si>
    <t>http://www.ncbi.nlm.nih.gov/pubmed/15284305</t>
  </si>
  <si>
    <t>http://www.ncbi.nlm.nih.gov/pubmed/15262664</t>
  </si>
  <si>
    <t>http://www.ncbi.nlm.nih.gov/pubmed/15226168</t>
  </si>
  <si>
    <t>http://www.ncbi.nlm.nih.gov/pubmed/15187064</t>
  </si>
  <si>
    <t>http://www.ncbi.nlm.nih.gov/pubmed/15112178</t>
  </si>
  <si>
    <t>http://www.ncbi.nlm.nih.gov/pubmed/15112177</t>
  </si>
  <si>
    <t>http://www.ncbi.nlm.nih.gov/pubmed/15034108</t>
  </si>
  <si>
    <t>http://www.ncbi.nlm.nih.gov/pubmed/15010654</t>
  </si>
  <si>
    <t>http://www.ncbi.nlm.nih.gov/pubmed/14732350</t>
  </si>
  <si>
    <t>http://www.ncbi.nlm.nih.gov/pubmed/14712425</t>
  </si>
  <si>
    <t>http://www.ncbi.nlm.nih.gov/pubmed/14652301</t>
  </si>
  <si>
    <t>http://www.ncbi.nlm.nih.gov/pubmed/14638921</t>
  </si>
  <si>
    <t>http://www.ncbi.nlm.nih.gov/pubmed/14597937</t>
  </si>
  <si>
    <t>http://www.ncbi.nlm.nih.gov/pubmed/14569100</t>
  </si>
  <si>
    <t>http://www.ncbi.nlm.nih.gov/pubmed/12939228</t>
  </si>
  <si>
    <t>http://www.ncbi.nlm.nih.gov/pubmed/12935826</t>
  </si>
  <si>
    <t>http://www.ncbi.nlm.nih.gov/pubmed/12779302</t>
  </si>
  <si>
    <t>http://www.ncbi.nlm.nih.gov/pubmed/12756157</t>
  </si>
  <si>
    <t>http://www.ncbi.nlm.nih.gov/pubmed/12706933</t>
  </si>
  <si>
    <t>http://www.ncbi.nlm.nih.gov/pubmed/12689666</t>
  </si>
  <si>
    <t>http://www.ncbi.nlm.nih.gov/pubmed/12686345</t>
  </si>
  <si>
    <t>http://www.ncbi.nlm.nih.gov/pubmed/12639079</t>
  </si>
  <si>
    <t>http://www.ncbi.nlm.nih.gov/pubmed/12612869</t>
  </si>
  <si>
    <t>http://www.ncbi.nlm.nih.gov/pubmed/12538423</t>
  </si>
  <si>
    <t>http://www.ncbi.nlm.nih.gov/pubmed/12529088</t>
  </si>
  <si>
    <t>http://www.ncbi.nlm.nih.gov/pubmed/12515748</t>
  </si>
  <si>
    <t>http://www.ncbi.nlm.nih.gov/pubmed/12473545</t>
  </si>
  <si>
    <t>http://www.ncbi.nlm.nih.gov/pubmed/12446062</t>
  </si>
  <si>
    <t>http://www.ncbi.nlm.nih.gov/pubmed/12353942</t>
  </si>
  <si>
    <t>http://www.ncbi.nlm.nih.gov/pubmed/12208378</t>
  </si>
  <si>
    <t>http://www.ncbi.nlm.nih.gov/pubmed/12164883</t>
  </si>
  <si>
    <t>http://www.ncbi.nlm.nih.gov/pubmed/12152083</t>
  </si>
  <si>
    <t>http://www.ncbi.nlm.nih.gov/pubmed/12118855</t>
  </si>
  <si>
    <t>http://www.ncbi.nlm.nih.gov/pubmed/12109522</t>
  </si>
  <si>
    <t>http://www.ncbi.nlm.nih.gov/pubmed/11982611</t>
  </si>
  <si>
    <t>http://www.ncbi.nlm.nih.gov/pubmed/11696758</t>
  </si>
  <si>
    <t>http://www.ncbi.nlm.nih.gov/pubmed/11696469</t>
  </si>
  <si>
    <t>http://www.ncbi.nlm.nih.gov/pubmed/11691498</t>
  </si>
  <si>
    <t>http://www.ncbi.nlm.nih.gov/pubmed/11529824</t>
  </si>
  <si>
    <t>http://www.ncbi.nlm.nih.gov/pubmed/11527621</t>
  </si>
  <si>
    <t>http://www.ncbi.nlm.nih.gov/pubmed/11481684</t>
  </si>
  <si>
    <t>http://www.ncbi.nlm.nih.gov/pubmed/11448272</t>
  </si>
  <si>
    <t>http://www.ncbi.nlm.nih.gov/pubmed/11424123</t>
  </si>
  <si>
    <t>http://www.ncbi.nlm.nih.gov/pubmed/11388817</t>
  </si>
  <si>
    <t>http://www.ncbi.nlm.nih.gov/pubmed/11347622</t>
  </si>
  <si>
    <t>http://www.ncbi.nlm.nih.gov/pubmed/11331052</t>
  </si>
  <si>
    <t>http://www.ncbi.nlm.nih.gov/pubmed/11247580</t>
  </si>
  <si>
    <t>http://www.ncbi.nlm.nih.gov/pubmed/11176839</t>
  </si>
  <si>
    <t>http://www.ncbi.nlm.nih.gov/pubmed/11130812</t>
  </si>
  <si>
    <t>http://www.ncbi.nlm.nih.gov/pubmed/11105180</t>
  </si>
  <si>
    <t>http://www.ncbi.nlm.nih.gov/pubmed/11105181</t>
  </si>
  <si>
    <t>http://www.ncbi.nlm.nih.gov/pubmed/10987588</t>
  </si>
  <si>
    <t>http://www.ncbi.nlm.nih.gov/pubmed/10894914</t>
  </si>
  <si>
    <t>http://www.ncbi.nlm.nih.gov/pubmed/10866870</t>
  </si>
  <si>
    <t>http://www.ncbi.nlm.nih.gov/pubmed/10836917</t>
  </si>
  <si>
    <t>http://www.ncbi.nlm.nih.gov/pubmed/10770146</t>
  </si>
  <si>
    <t>http://www.ncbi.nlm.nih.gov/pubmed/10754355</t>
  </si>
  <si>
    <t>http://www.ncbi.nlm.nih.gov/pubmed/10732826</t>
  </si>
  <si>
    <t>http://www.ncbi.nlm.nih.gov/pubmed/10052441</t>
  </si>
  <si>
    <t>http://www.ncbi.nlm.nih.gov/pubmed/8010814</t>
  </si>
  <si>
    <t>http://www.ncbi.nlm.nih.gov/pubmed/1864722</t>
  </si>
  <si>
    <t>http://www.ncbi.nlm.nih.gov/pubmed/20581953</t>
  </si>
  <si>
    <t>Mishra RK, Dubin RF. The effects of frequent hemodialysis on left ventricular mass, volumes, and geometry. Clin J Am Soc Nephrol. 2013 Dec; 8(12):2025-7.</t>
  </si>
  <si>
    <t>Dubin RF, Beatty AL, Teerlink JR, Schiller NB, Bolger AF, Alokozai D, Peralta CA, Johansen KL. Determinants of hemodialysis-induced segmental wall motion abnormalities. Hemodial Int. 2014 Apr; 18(2):396-405.</t>
  </si>
  <si>
    <t>Dubin RF, Teerlink JR, Schiller NB, Alokozai D, Peralta CA, Johansen KL. Association of segmental wall motion abnormalities occurring during hemodialysis with post-dialysis fatigue. Nephrol Dial Transplant. 2013 Oct; 28(10):2580-5.</t>
  </si>
  <si>
    <t>Dubin R, Li Y, Ix JH, Shlipak MG, Whooley M, Peralta CA. Associations of pentraxin-3 with cardiovascular events, incident heart failure, and mortality among persons with coronary heart disease: data from the Heart and Soul Study. Am Heart J. 2012 Feb; 163(2):274-9.</t>
  </si>
  <si>
    <t>Peralta CA, Katz R, Shlipak M, Dubin R, DeBoer I, Jenny N, Fitzpatrick A, Koro C, Kestenbaum B, Ix J, Sarnak M, Cushman M. Kidney function decline in the elderly: impact of lipoprotein-associated phospholipase A(2). Am J Nephrol. 2011; 34(6):512-8.</t>
  </si>
  <si>
    <t>Dubin R, Owens C, Gasper W, Ganz P, Johansen K. Associations of endothelial dysfunction and arterial stiffness with intradialytic hypotension and hypertension. Hemodial Int. 2011 Jul; 15(3):350-8.</t>
  </si>
  <si>
    <t>Dubin R, Cushman M, Folsom AR, Fried LF, Palmas W, Peralta CA, Wassel C, Shlipak MG. Kidney function and multiple hemostatic markers: cross sectional associations in the multi-ethnic study of atherosclerosis. BMC Nephrol. 2011; 12:3.</t>
  </si>
  <si>
    <t>Dubin R, Shlipak M, Li Y, Ix J, de Boer IH, Jenny N, Peralta CA. Racial differences in the association of pentraxin-3 with kidney dysfunction: the Multi-Ethnic Study of Atherosclerosis. Nephrol Dial Transplant. 2011 Jun; 26(6):1903-8.</t>
  </si>
  <si>
    <t>http://www.ncbi.nlm.nih.gov/pubmed/24235288</t>
  </si>
  <si>
    <t>http://www.ncbi.nlm.nih.gov/pubmed/21658174</t>
  </si>
  <si>
    <t>Holliday EG, Traylor M, Malik R, Bevan S, Maguire J, Koblar SA, Sturm J, Hankey GJ, Oldmeadow C, McEvoy M, Sudlow C, Rothwell PM, Coresh J, Hamet P, Tremblay J, Turner ST, de Andrade M, Rao M, Schmidt R, Crick PA, Robino A, Peralta CA, Jukema JW, Mitchell P, Rosas SE, Wang JJ, Scott RJ, Dichgans M, Mitchell BD, Kao WH, Fox CS, Levi C, Attia J, Markus HS. Polygenic overlap between kidney function and large artery atherosclerotic stroke. Stroke. 2014 Dec; 45(12):3508-13.</t>
  </si>
  <si>
    <t>López L, Peralta CA, Lee A, Zeki Al Hazzouri A, Haan MN. Impact of acculturation on cardiovascular risk factors among elderly Mexican Americans. Ann Epidemiol. 2014 Oct; 24(10):714-9.</t>
  </si>
  <si>
    <t>Peralta CA, Katz R, Newman AB, Psaty BM, Odden MC. Systolic and diastolic blood pressure, incident cardiovascular events, and death in elderly persons: the role of functional limitation in the cardiovascular health study. Hypertension. 2014 Sep; 64(3):472-80.</t>
  </si>
  <si>
    <t>Odden MC, Amadu AR, Smit E, Lo L, Peralta CA. Uric Acid Levels, Kidney Function, and Cardiovascular Mortality in US Adults: National Health and Nutrition Examination Survey (NHANES) 1988-1994 and 1999-2002. Am J Kidney Dis. 2014 Oct; 64(4):550-7.</t>
  </si>
  <si>
    <t>Scherzer R, Gandhi M, Estrella MM, Tien PC, Deeks SG, Grunfeld C, Peralta CA, Shlipak MG. A chronic kidney disease risk score to determine tenofovir safety in a prospective cohort of HIV-positive male veterans. AIDS. 2014 Jun 1; 28(9):1289-95.</t>
  </si>
  <si>
    <t>Driver TH, Katz R, Ix JH, Magnani JW, Peralta CA, Parikh CR, Fried L, Newman AB, Kritchevsky SB, Sarnak MJ, Shlipak MG. Urinary Kidney Injury Molecule 1 (KIM-1) and Interleukin 18 (IL-18) as Risk Markers for Heart Failure in Older Adults: The Health, Aging, and Body Composition (Health ABC) Study. Am J Kidney Dis. 2014 Jul; 64(1):49-56.</t>
  </si>
  <si>
    <t>Inker LA, Astor BC, Fox CH, Isakova T, Lash JP, Peralta CA, Kurella Tamura M, Feldman HI. KDOQI US Commentary on the 2012 KDIGO Clinical Practice Guideline for the Evaluation and Management of CKD. Am J Kidney Dis. 2014 May; 63(5):713-35.</t>
  </si>
  <si>
    <t>Bromfield SG, Bowling CB, Tanner RM, Peralta CA, Odden MC, Oparil S, Muntner P. Trends in Hypertension Prevalence, Awareness, Treatment, and Control Among US Adults 80 Years and Older, 1988-2010. J Clin Hypertens (Greenwich). 2014 Apr; 16(4):270-6.</t>
  </si>
  <si>
    <t>Wen CP, Matsushita K, Coresh J, Iseki K, Islam M, Katz R, McClellan W, Peralta CA, Wang H, de Zeeuw D, Astor BC, Gansevoort RT, Levey AS, Levin A. Relative risks of chronic kidney disease for mortality and end-stage renal disease across races are similar. Kidney Int. 2014 Oct; 86(4):819-27.</t>
  </si>
  <si>
    <t>Sarnak MJ, Katz R, Newman A, Harris T, Peralta CA, Devarajan P, Bennett MR, Fried L, Ix JH, Satterfield S, Simonsick EM, Parikh CR, Shlipak MG. Association of urinary injury biomarkers with mortality and cardiovascular events. J Am Soc Nephrol. 2014 Jul; 25(7):1545-53.</t>
  </si>
  <si>
    <t>Peralta C, Scherzer R, Grunfeld C, Abraham A, Tien P, Devarajan P, Bennett M, Butch A, Anastos K, Cohen M, Nowicki M, Sharma A, Young M, Sarnak M, Parikh C, Shlipak M. Urinary biomarkers of kidney injury are associated with all-cause mortality in the Women's Interagency HIV Study (WIHS). HIV Med. 2014 May; 15(5):291-300.</t>
  </si>
  <si>
    <t>Grubbs V, Lin F, Vittinghoff E, Shlipak MG, Peralta CA, Bansal N, Jacobs DR, Siscovick DS, Lewis CE, Bibbins-Domingo K. Body Mass Index and Early Kidney Function Decline in Young Adults: A Longitudinal Analysis of the CARDIA (Coronary Artery Risk Development in Young Adults) Study. Am J Kidney Dis. 2014 Apr; 63(4):590-7.</t>
  </si>
  <si>
    <t>Sanchez OA, Duprez DA, Bahrami H, Daniels LB, Folsom AR, Lima JA, Maisel A, Peralta CA, Jacobs DR. The associations between metabolic variables and NT-proBNP are blunted at pathological ranges: The Multi-Ethnic Study of Atherosclerosis. Metabolism. 2014 Apr; 63(4):475-83.</t>
  </si>
  <si>
    <t>Park M, Vittinghoff E, Ganz P, Peralta CA, Whooley M, Shlipak MG. Role of soluble endothelial cell-selective adhesion molecule biomarker in albuminuria and kidney function changes in patients with coronary artery disease: the heart and soul study. Arterioscler Thromb Vasc Biol. 2014 Jan; 34(1):231-6.</t>
  </si>
  <si>
    <t>Carson AP, Lewis CE, Jacobs DR, Peralta CA, Steffen LM, Bower JK, Person SD, Muntner P. Evaluating the Framingham Hypertension Risk Prediction Model in Young Adults: The Coronary Artery Risk Development in Young Adults (CARDIA) Study. Hypertension. 2013 Dec; 62(6):1015-20.</t>
  </si>
  <si>
    <t>Driver TH, Scherzer R, Peralta CA, Tien PC, Estrella MM, Parikh CR, Butch AW, Anastos K, Cohen MH, Nowicki M, Sharma A, Young MA, Abraham A, Shlipak MG. Comparisons of creatinine and cystatin C for detection of kidney disease and prediction of all-cause mortality in HIV-infected women. AIDS. 2013 Sep 10; 27(14):2291-9.</t>
  </si>
  <si>
    <t>Elias-Miró M, Mendes-Braz M, Cereijo R, Villarroya F, Jiménez-Castro MB, Gracia-Sancho J, Guixé-Muntet S, Massip-Salcedo M, Domingo JC, Bermudo R, Rodés J, Peralta C. Resistin and visfatin in steatotic and non-steatotic livers in the setting of partial hepatectomy under ischemia-reperfusion. J Hepatol. 2014 Jan; 60(1):87-95.</t>
  </si>
  <si>
    <t>Carter CE, Katz R, Kramer H, de Boer IH, Kestenbaum BR, Peralta CA, Siscovick D, Sarnak MJ, Levey AS, Inker LA, Allison MA, Criqui MH, Shlipak MG, Ix JH. Influence of urine creatinine concentrations on the relation of albumin-creatinine ratio with cardiovascular disease events: the Multi-Ethnic Study of Atherosclerosis (MESA). Am J Kidney Dis. 2013 Oct; 62(4):722-9.</t>
  </si>
  <si>
    <t>Bansal N, Vittinghoff E, Peralta CA, Shlipak MG, Grubbs V, Jacobs DR, Siscovick D, Steffes M, Carr JJ, Bibbins-Domingo K. Estimated kidney function based on serum cystatin C and risk of subsequent coronary artery calcium in young and middle-aged adults with preserved kidney function: results from the CARDIA study. Am J Epidemiol. 2013 Aug 1; 178(3):410-7.</t>
  </si>
  <si>
    <t>Peralta CA, Weekley CC, Li Y, Shlipak MG. Occult chronic kidney disease among persons with hypertension in the United States: data from the national health and nutrition surveys 1988-1994 and 1999-2002. J Hypertens. 2013 Jun; 31(6):1196-202.</t>
  </si>
  <si>
    <t>Rifkin DE, Katz R, Chonchol M, Shlipak MG, Sarnak MJ, Fried LF, Newman AB, Siscovick DS, Peralta CA. Blood pressure components and decline in kidney function in community-living older adults: the Cardiovascular Health Study. Am J Hypertens. 2013 Aug; 26(8):1037-44.</t>
  </si>
  <si>
    <t>Shlipak MG, Mattes MD, Peralta CA. Update on cystatin C: incorporation into clinical practice. Am J Kidney Dis. 2013 Sep; 62(3):595-603.</t>
  </si>
  <si>
    <t>Mehrotra R, Peralta CA, Chen SC, Li S, Sachs M, Shah A, Norris K, Saab G, Whaley-Connell A, Kestenbaum B, McCullough PA. No independent association of serum phosphorus with risk for death or progression to end-stage renal disease in a large screen for chronic kidney disease. Kidney Int. 2013 Nov; 84(5):989-97.</t>
  </si>
  <si>
    <t>Chang TI, Li S, Chen SC, Peralta CA, Shlipak MG, Fried LF, Whaley-Connell AT, McCullough PA, Tamura MK. Risk factors for ESRD in individuals with preserved estimated GFR with and without albuminuria: results from the Kidney Early Evaluation Program (KEEP). Am J Kidney Dis. 2013 Apr; 61(4 Suppl 2):S4-11.</t>
  </si>
  <si>
    <t>Peralta CA, Vittinghoff E, Bansal N, Jacobs D, Muntner P, Kestenbaum B, Lewis C, Siscovick D, Kramer H, Shlipak M, Bibbins-Domingo K. Trajectories of kidney function decline in young black and white adults with preserved GFR: results from the Coronary Artery Risk Development in Young Adults (CARDIA) study. Am J Kidney Dis. 2013 Aug; 62(2):261-6.</t>
  </si>
  <si>
    <t>Madero M, Peralta C, Katz R, Canada R, Fried L, Najjar S, Shlipak M, Simonsick E, Lakatta E, Patel K, Rifkin D, Hawkins M, Newman A, Sarnak M. Association of arterial rigidity with incident kidney disease and kidney function decline: the Health ABC study. Clin J Am Soc Nephrol. 2013 Mar; 8(3):424-33.</t>
  </si>
  <si>
    <t>Peralta CA, Lee A, Odden MC, Lopez L, Zeki Al Hazzouri A, Neuhaus J, Haan MN. Association between chronic kidney disease detected using creatinine and cystatin C and death and cardiovascular events in elderly Mexican Americans: the Sacramento Area Latino Study on Aging. J Am Geriatr Soc. 2013 Jan; 61(1):90-5.</t>
  </si>
  <si>
    <t>Shlipak MG, Scherzer R, Abraham A, Tien PC, Grunfeld C, Peralta CA, Devarajan P, Bennett M, Butch AW, Anastos K, Cohen MH, Nowicki M, Sharma A, Young MA, Sarnak MJ, Parikh CR. Urinary markers of kidney injury and kidney function decline in HIV-infected women. J Acquir Immune Defic Syndr. 2012 Dec 15; 61(5):565-73.</t>
  </si>
  <si>
    <t>Odden MC, Peralta CA, Haan MN, Covinsky KE. Rethinking the association of high blood pressure with mortality in elderly adults: the impact of frailty. Arch Intern Med. 2012 Aug 13; 172(15):1162-8.</t>
  </si>
  <si>
    <t>Peralta CA, Katz R, Bonventre JV, Sabbisetti V, Siscovick D, Sarnak M, Shlipak MG. Associations of urinary levels of kidney injury molecule 1 (KIM-1) and neutrophil gelatinase-associated lipocalin (NGAL) with kidney function decline in the Multi-Ethnic Study of Atherosclerosis (MESA). Am J Kidney Dis. 2012 Dec; 60(6):904-11.</t>
  </si>
  <si>
    <t>Shastri S, Katz R, Rifkin DE, Fried LF, Odden MC, Peralta CA, Chonchol M, Siscovick D, Shlipak MG, Newman AB, Sarnak MJ. Kidney function and mortality in octogenarians: Cardiovascular Health Study All Stars. J Am Geriatr Soc. 2012 Jul; 60(7):1201-7.</t>
  </si>
  <si>
    <t>Park M, Shlipak MG, Katz R, Agarwal S, Ix JH, Hsu CY, Peralta CA. Subclinical cardiac abnormalities and kidney function decline: the multi-ethnic study of atherosclerosis. Clin J Am Soc Nephrol. 2012 Jul; 7(7):1137-44.</t>
  </si>
  <si>
    <t>Hiramoto JS, Katz R, Peralta CA, Ix JH, Fried L, Cushman M, Siscovick D, Palmas W, Sarnak M, Shlipak MG. Inflammation and coagulation markers and kidney function decline: the Multi-Ethnic Study of Atherosclerosis (MESA). Am J Kidney Dis. 2012 Aug; 60(2):225-32.</t>
  </si>
  <si>
    <t>Manichaikul A, Palmas W, Rodriguez CJ, Peralta CA, Divers J, Guo X, Chen WM, Wong Q, Williams K, Kerr KF, Taylor KD, Tsai MY, Goodarzi MO, Sale MM, Diez-Roux AV, Rich SS, Rotter JI, Mychaleckyj JC. Population structure of Hispanics in the United States: the multi-ethnic study of atherosclerosis. PLoS Genet. 2012; 8(4):e1002640.</t>
  </si>
  <si>
    <t>de Boer IH, Katz R, Chonchol MB, Fried LF, Ix JH, Kestenbaum B, Mukamal KJ, Peralta CA, Siscovick DS. Insulin resistance, cystatin C, and mortality among older adults. Diabetes Care. 2012 Jun; 35(6):1355-60.</t>
  </si>
  <si>
    <t>Odden MC, Covinsky KE, Neuhaus JM, Mayeda ER, Peralta CA, Haan MN. The association of blood pressure and mortality differs by self-reported walking speed in older Latinos. J Gerontol A Biol Sci Med Sci. 2012 Sep; 67(9):977-83.</t>
  </si>
  <si>
    <t>Ix JH, Katz R, de Boer IH, Kestenbaum BR, Peralta CA, Jenny NS, Budoff M, Allison MA, Criqui MH, Siscovick D, Shlipak MG. Fetuin-A is inversely associated with coronary artery calcification in community-living persons: the Multi-Ethnic Study of Atherosclerosis. Clin Chem. 2012 May; 58(5):887-95.</t>
  </si>
  <si>
    <t>Peralta CA, Norris KC, Li S, Chang TI, Tamura MK, Jolly SE, Bakris G, McCullough PA, Shlipak M. Blood pressure components and end-stage renal disease in persons with chronic kidney disease: the Kidney Early Evaluation Program (KEEP). Arch Intern Med. 2012 Jan 9; 172(1):41-7.</t>
  </si>
  <si>
    <t>Gutiérrez OM, Katz R, Peralta CA, de Boer IH, Siscovick D, Wolf M, Diez Roux A, Kestenbaum B, Nettleton JA, Ix JH. Associations of socioeconomic status and processed food intake with serum phosphorus concentration in community-living adults: the Multi-Ethnic Study of Atherosclerosis (MESA). J Ren Nutr. 2012 Sep; 22(5):480-9.</t>
  </si>
  <si>
    <t>Rodriguez F, Peralta CA, Green AR, López L. Comparison of C-reactive protein levels in less versus more acculturated Hispanic adults in the United States (from the National Health and Nutrition Examination Survey 1999-2008). Am J Cardiol. 2012 Mar 1; 109(5):665-9.</t>
  </si>
  <si>
    <t>Muntner P, Newsome B, Kramer H, Peralta CA, Kim Y, Jacobs DR, Kiefe CI, Lewis CE. Racial differences in the incidence of chronic kidney disease. Clin J Am Soc Nephrol. 2012 Jan; 7(1):101-7.</t>
  </si>
  <si>
    <t>Peralta CA, Jacobs DR, Katz R, Ix JH, Madero M, Duprez DA, Sarnak MJ, Criqui MH, Kramer HJ, Palmas W, Herrington D, Shlipak MG. Association of pulse pressure, arterial elasticity, and endothelial function with kidney function decline among adults with estimated GFR &gt;60 mL/min/1.73 m(2): the Multi-Ethnic Study of Atherosclerosis (MESA). Am J Kidney Dis. 2012 Jan; 59(1):41-9.</t>
  </si>
  <si>
    <t>Odden MC, Tager IB, van der Laan MJ, Delaney JA, Peralta CA, Katz R, Sarnak MJ, Psaty BM, Shlipak MG. Antihypertensive medication use and change in kidney function in elderly adults: a marginal structural model analysis. Int J Biostat. 2011; 7(1):Article 34.</t>
  </si>
  <si>
    <t>Liu CT, Garnaas MK, Tin A, Kottgen A, Franceschini N, Peralta CA, de Boer IH, Lu X, Atkinson E, Ding J, Nalls M, Shriner D, Coresh J, Kutlar A, Bibbins-Domingo K, Siscovick D, Akylbekova E, Wyatt S, Astor B, Mychaleckjy J, Li M, Reilly MP, Townsend RR, Adeyemo A, Zonderman AB, de Andrade M, Turner ST, Mosley TH, Harris TB. Genetic association for renal traits among participants of African ancestry reveals new loci for renal function. PLoS Genet. 2011 Sep; 7(9):e1002264.</t>
  </si>
  <si>
    <t>Wassel CL, Jacobs DR, Duprez DA, Bluemke DA, Sibley CT, Criqui MH, Peralta CA. Association of self-reported race/ethnicity and genetic ancestry with arterial elasticity: the Multi-Ethnic Study of Atherosclerosis (MESA). J Am Soc Hypertens. 2011 Nov-Dec; 5(6):463-72.</t>
  </si>
  <si>
    <t>Duprez DA, Jacobs DR, Lutsey PL, Bluemke DA, Brumback LC, Polak JF, Peralta CA, Greenland P, Kronmal RA. Association of small artery elasticity with incident cardiovascular disease in older adults: the multi-ethnic study of atherosclerosis. Am J Epidemiol. 2011 Sep 1; 174(5):528-36.</t>
  </si>
  <si>
    <t>Peralta CA, Katz R, DeBoer I, Ix J, Sarnak M, Kramer H, Siscovick D, Shea S, Szklo M, Shlipak M. Racial and ethnic differences in kidney function decline among persons without chronic kidney disease. J Am Soc Nephrol. 2011 Jul; 22(7):1327-34.</t>
  </si>
  <si>
    <t>Peralta CA, Shlipak MG, Judd S, Cushman M, McClellan W, Zakai NA, Safford MM, Zhang X, Muntner P, Warnock D. Detection of chronic kidney disease with creatinine, cystatin C, and urine albumin-to-creatinine ratio and association with progression to end-stage renal disease and mortality. JAMA. 2011 Apr 20; 305(15):1545-52.</t>
  </si>
  <si>
    <t>Madero M, Wassel CL, Peralta CA, Najjar SS, Sutton-Tyrrell K, Fried LF, de Boer IH, Shlipak MG, Newman AB, Hausman D, Sarnak MJ, Kritchevsky SB, Ix JH. Markers of mineral metabolism are not associated with aortic pulse wave velocity in community-living elderly persons: the Health Aging and Body Composition study. Am J Hypertens. 2011 Jul; 24(7):755-61.</t>
  </si>
  <si>
    <t>Böger CA, Chen MH, Tin A, Olden M, Köttgen A, de Boer IH, Fuchsberger C, O'Seaghdha CM, Pattaro C, Teumer A, Liu CT, Glazer NL, Li M, O'Connell JR, Tanaka T, Peralta CA, Kutalik Z, Luan J, Zhao JH, Hwang SJ, Akylbekova E, Kramer H, van der Harst P, Smith AV, Lohman K, de Andrade M, Hayward C, Kollerits B, Tönjes A, Aspelund T, Ingelsson E, Eiriksdottir G, Launer LJ, Harris TB, Shuldiner AR, Mitchell BD, Arking DE, Franceschini N, Boerwinkle E, Egan J, Hernandez D, Reilly M, Townsend RR, Lumley T, Siscovick DS, Psaty BM, Kestenbaum B, Haritunians T, Bergmann S, Vollenweider P, Waeber G, Mooser V, Waterworth D, Johnson AD, Florez JC, Meigs JB, Lu X, Turner ST, Atkinson EJ, Leak TS, Aasarød K, Skorpen F, Syvänen AC, Illig T, Baumert J, Koenig W, Krämer BK, Devuyst O, Mychaleckyj JC, Minelli C, Bakker SJ, Kedenko L, Paulweber B, Coassin S, Endlich K, Kroemer HK, Biffar R, Stracke S, Völzke H, Stumvoll M, Mägi R, Campbell H, Vitart V, Hastie ND, Gudnason V, Kardia SL, Liu Y, Polasek O, Curhan G, Kronenberg F, Prokopenko I, Rudan I, Arnlöv J, Hallan S, Navis G. CUBN is a gene locus for albuminuria. J Am Soc Nephrol. 2011 Mar; 22(3):555-70.</t>
  </si>
  <si>
    <t>Shastri S, Katz R, Shlipak MG, Kestenbaum B, Peralta CA, Kramer H, Jacobs DR, de Boer IH, Cushman M, Siscovick D, Sarnak MJ. Cystatin C and albuminuria as risk factors for development of CKD stage 3: the Multi-Ethnic Study of Atherosclerosis (MESA). Am J Kidney Dis. 2011 Jun; 57(6):832-40.</t>
  </si>
  <si>
    <t>Peralta CA, Katz R, Sarnak MJ, Ix J, Fried LF, De Boer I, Palmas W, Siscovick D, Levey AS, Shlipak MG. Cystatin C identifies chronic kidney disease patients at higher risk for complications. J Am Soc Nephrol. 2011 Jan; 22(1):147-55.</t>
  </si>
  <si>
    <t>Marcus GM, Alonso A, Peralta CA, Lettre G, Vittinghoff E, Lubitz SA, Fox ER, Levitzky YS, Mehra R, Kerr KF, Deo R, Sotoodehnia N, Akylbekova M, Ellinor PT, Paltoo DN, Soliman EZ, Benjamin EJ, Heckbert SR. European ancestry as a risk factor for atrial fibrillation in African Americans. Circulation. 2010 Nov 16; 122(20):2009-15.</t>
  </si>
  <si>
    <t>Day EC, Li Y, Diez-Roux A, Kandula N, Moran A, Rosas S, Shlipak MG, Peralta CA. Associations of acculturation and kidney dysfunction among Hispanics and Chinese from the Multi-Ethnic Study of Atherosclerosis (MESA). Nephrol Dial Transplant. 2011 Jun; 26(6):1909-16.</t>
  </si>
  <si>
    <t>Allison MA, Peralta CA, Wassel CL, Aboyans V, Arnett DK, Cushman M, Eng J, Ix J, Rich SS, Criqui MH. Genetic ancestry and lower extremity peripheral artery disease in the Multi-Ethnic Study of Atherosclerosis. Vasc Med. 2010 Oct; 15(5):351-9.</t>
  </si>
  <si>
    <t>Campbell CY, Fang BF, Guo X, Peralta CA, Psaty BM, Rich SS, Young JH, Coresh J, Kramer HJ, Rotter JI, Post WS. Associations between genetic variants in the ACE, AGT, AGTR1 and AGTR2 genes and renal function in the Multi-ethnic Study of Atherosclerosis. Am J Nephrol. 2010; 32(2):156-62.</t>
  </si>
  <si>
    <t>Peralta CA, Lin F, Shlipak MG, Siscovick D, Lewis C, Jacobs DR, Bibbins-Domingo K. Race differences in prevalence of chronic kidney disease among young adults using creatinine-based glomerular filtration rate-estimating equations. Nephrol Dial Transplant. 2010 Dec; 25(12):3934-9.</t>
  </si>
  <si>
    <t>Peralta CA, Li Y, Wassel C, Choudhry S, Palmas W, Seldin MF, Risch N, Siscovick D, Arnett D, Psaty B, Shlipak MG. Differences in albuminuria between Hispanics and whites: an evaluation by genetic ancestry and country of origin: the multi-ethnic study of atherosclerosis. Circ Cardiovasc Genet. 2010 Jun; 3(3):240-7.</t>
  </si>
  <si>
    <t>Ix JH, Katz R, Peralta CA, de Boer IH, Allison MA, Bluemke DA, Siscovick DS, Lima JA, Criqui MH. A high ankle brachial index is associated with greater left ventricular mass MESA (Multi-Ethnic Study of Atherosclerosis). J Am Coll Cardiol. 2010 Jan 26; 55(4):342-9.</t>
  </si>
  <si>
    <t>Peralta CA, Risch N, Lin F, Shlipak MG, Reiner A, Ziv E, Tang H, Siscovick D, Bibbins-Domingo K. The Association of African Ancestry and elevated creatinine in the Coronary Artery Risk Development in Young Adults (CARDIA) Study. Am J Nephrol. 2010; 31(3):202-8.</t>
  </si>
  <si>
    <t>Peralta CA, Adeney KL, Shlipak MG, Jacobs D, Duprez D, Bluemke D, Polak J, Psaty B, Kestenbaum BR. Structural and functional vascular alterations and incident hypertension in normotensive adults: the Multi-Ethnic Study of Atherosclerosis. Am J Epidemiol. 2010 Jan 1; 171(1):63-71.</t>
  </si>
  <si>
    <t>Wassel CL, Pankow JS, Peralta CA, Choudhry S, Seldin MF, Arnett DK. Genetic ancestry is associated with subclinical cardiovascular disease in African-Americans and Hispanics from the multi-ethnic study of atherosclerosis. Circ Cardiovasc Genet. 2009 Dec; 2(6):629-36.</t>
  </si>
  <si>
    <t>Madero M, Wassel CL, Peralta CA, Najjar SS, Sutton-Tyrrell K, Fried L, Canada R, Newman A, Shlipak MG, Sarnak MJ. Cystatin C associates with arterial stiffness in older adults. J Am Soc Nephrol. 2009 May; 20(5):1086-93.</t>
  </si>
  <si>
    <t>Ix JH, De Boer IH, Peralta CA, Adeney KL, Duprez DA, Jenny NS, Siscovick DS, Kestenbaum BR. Serum phosphorus concentrations and arterial stiffness among individuals with normal kidney function to moderate kidney disease in MESA. Clin J Am Soc Nephrol. 2009 Mar; 4(3):609-15.</t>
  </si>
  <si>
    <t>Peralta CA, Katz R, Madero M, Sarnak M, Kramer H, Criqui MH, Shlipak MG. The differential association of kidney dysfunction with small and large arterial elasticity: the multiethnic study of atherosclerosis. Am J Epidemiol. 2009 Mar 15; 169(6):740-8.</t>
  </si>
  <si>
    <t>Peralta CA, Shlipak MG. Hypertension in children with chronic kidney disease: a call to action. Hypertension. 2008 Oct; 52(4):610-2.</t>
  </si>
  <si>
    <t>Kestenbaum B, Rudser KD, de Boer IH, Peralta CA, Fried LF, Shlipak MG, Palmas W, Stehman-Breen C, Siscovick DS. Differences in kidney function and incident hypertension: the multi-ethnic study of atherosclerosis. Ann Intern Med. 2008 Apr 1; 148(7):501-8.</t>
  </si>
  <si>
    <t>Peralta CA, Shlipak MG, Wassel-Fyr C, Bosworth H, Hoffman B, Martins S, Oddone E, Goldstein MK. Association of antihypertensive therapy and diastolic hypotension in chronic kidney disease. Hypertension. 2007 Sep; 50(3):474-80.</t>
  </si>
  <si>
    <t>Peralta C, Stampfer-Kountchev M, Karner E, Köllensperger M, Geser F, Wolf E, Seppi K, Benke T, Poewe W, Wenning GK. Orthostatic hypotension and attention in Parkinson's disease with and without dementia. J Neural Transm. 2007; 114(5):585-8.</t>
  </si>
  <si>
    <t>Peralta CA, Ziv E, Katz R, Reiner A, Burchard EG, Fried L, Kwok PY, Psaty B, Shlipak M. African ancestry, socioeconomic status, and kidney function in elderly African Americans: a genetic admixture analysis. J Am Soc Nephrol. 2006 Dec; 17(12):3491-6.</t>
  </si>
  <si>
    <t>Peralta CA, Shlipak MG, Fan D, Ordoñez J, Lash JP, Chertow GM, Go AS. Risks for end-stage renal disease, cardiovascular events, and death in Hispanic versus non-Hispanic white adults with chronic kidney disease. J Am Soc Nephrol. 2006 Oct; 17(10):2892-9.</t>
  </si>
  <si>
    <t>Peralta CA, Whooley MA, Ix JH, Shlipak MG. Kidney function and systolic blood pressure new insights from cystatin C: data from the Heart and Soul Study. Am J Hypertens. 2006 Sep; 19(9):939-46.</t>
  </si>
  <si>
    <t>Peralta CA, Kurella M, Lo JC, Chertow GM. The metabolic syndrome and chronic kidney disease. Curr Opin Nephrol Hypertens. 2006 Jul; 15(4):361-5.</t>
  </si>
  <si>
    <t>Peralta CA, Hicks LS, Chertow GM, Ayanian JZ, Vittinghoff E, Lin F, Shlipak MG. Control of hypertension in adults with chronic kidney disease in the United States. Hypertension. 2005 Jun; 45(6):1119-24.</t>
  </si>
  <si>
    <t>Högl B, Peralta C, Wetter TC, Gershanik O, Trenkwalder C. Effect of sleep deprivation on motor performance in patients with Parkinson's disease. Mov Disord. 2001 Jul; 16(4):616-21</t>
  </si>
  <si>
    <t>Naik RP, Derebail VK, Grams ME, Franceschini N, Auer PL, Peloso GM, Young BA, Lettre G, Peralta CA, Katz R, Hyacinth HI, Quarells RC, Grove ML, Bick AG, Fontanillas P, Rich SS, Smith JD, Boerwinkle E, Rosamond WD, Ito K, Lanzkron S, Coresh J, Correa A, Sa</t>
  </si>
  <si>
    <t>Bansal N, Zelnick L, Robinson-Cohen C, Hoofnagle AN, Ix JH, Lima JA, Shoben AB, Peralta CA, Siscovick DS, Kestenbaum B, de Boer IH. Serum parathyroid hormone and 25-hydroxyvitamin d concentrations and risk of incident heart failure: the multi-ethnic study of atherosclerosis.  J Am Heart Assoc. 2014 Dec 2;3(6):e001278.  doi: 10.1161/JAHA.114.001278.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</si>
</sst>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theme="1"/>
      <name val="Arial"/>
      <family val="2"/>
    </font>
    <font>
      <b/>
      <sz val="9"/>
      <name val="Arial"/>
      <family val="2"/>
    </font>
    <font>
      <sz val="9"/>
      <name val="Arial"/>
      <family val="2"/>
    </font>
    <font>
      <sz val="9"/>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8" fillId="0" borderId="0" xfId="0" applyFont="1"/>
    <xf numFmtId="0" fontId="19" fillId="0" borderId="0" xfId="0" applyFont="1" applyAlignment="1">
      <alignment wrapText="1"/>
    </xf>
    <xf numFmtId="0" fontId="20" fillId="0" borderId="0" xfId="0" applyFont="1"/>
    <xf numFmtId="0" fontId="21" fillId="0" borderId="0" xfId="0" applyFont="1"/>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7"/>
  <sheetViews>
    <sheetView tabSelected="1" workbookViewId="0">
      <pane ySplit="1" topLeftCell="A2" activePane="bottomLeft" state="frozen"/>
      <selection pane="bottomLeft" activeCell="I2" sqref="I2"/>
    </sheetView>
  </sheetViews>
  <sheetFormatPr defaultRowHeight="12" x14ac:dyDescent="0.2"/>
  <cols>
    <col min="1" max="1" width="8.28515625" style="4" customWidth="1"/>
    <col min="2" max="2" width="7.5703125" style="4" customWidth="1"/>
    <col min="3" max="3" width="6.85546875" style="4" customWidth="1"/>
    <col min="4" max="4" width="7.5703125" style="4" customWidth="1"/>
    <col min="5" max="5" width="7.140625" style="4" customWidth="1"/>
    <col min="6" max="6" width="6.85546875" style="4" customWidth="1"/>
    <col min="7" max="7" width="8.85546875" style="4" customWidth="1"/>
    <col min="8" max="8" width="9.42578125" style="4" customWidth="1"/>
    <col min="9" max="9" width="93" style="5" customWidth="1"/>
    <col min="10" max="10" width="45.140625" style="3" customWidth="1"/>
    <col min="11" max="16384" width="9.140625" style="4"/>
  </cols>
  <sheetData>
    <row r="1" spans="1:10" s="1" customFormat="1" x14ac:dyDescent="0.2">
      <c r="A1" s="1" t="s">
        <v>2</v>
      </c>
      <c r="B1" s="1" t="s">
        <v>3</v>
      </c>
      <c r="C1" s="1" t="s">
        <v>4</v>
      </c>
      <c r="D1" s="1" t="s">
        <v>5</v>
      </c>
      <c r="E1" s="1" t="s">
        <v>6</v>
      </c>
      <c r="F1" s="1" t="s">
        <v>7</v>
      </c>
      <c r="G1" s="1" t="s">
        <v>8</v>
      </c>
      <c r="H1" s="1" t="s">
        <v>9</v>
      </c>
      <c r="I1" s="2" t="s">
        <v>1</v>
      </c>
      <c r="J1" s="3" t="s">
        <v>0</v>
      </c>
    </row>
    <row r="2" spans="1:10" ht="24" x14ac:dyDescent="0.2">
      <c r="A2" s="4">
        <f t="shared" ref="A2:A65" si="0">IF(ISNUMBER(FIND("Shlipak",$I2)),1,0)</f>
        <v>0</v>
      </c>
      <c r="B2" s="4">
        <f t="shared" ref="B2:B65" si="1">IF(ISNUMBER(FIND("Peralta",$I2)),1,0)</f>
        <v>0</v>
      </c>
      <c r="C2" s="4">
        <f t="shared" ref="C2:C65" si="2">IF(ISNUMBER(FIND("Park",$I2)),1,0)</f>
        <v>0</v>
      </c>
      <c r="D2" s="4">
        <f t="shared" ref="D2:D65" si="3">IF(ISNUMBER(FIND("Hiramoto",$I2)),1,0)</f>
        <v>0</v>
      </c>
      <c r="E2" s="4">
        <f t="shared" ref="E2:E65" si="4">IF(ISNUMBER(FIND("Dubin",$I2)),1,0)</f>
        <v>0</v>
      </c>
      <c r="F2" s="4">
        <f t="shared" ref="F2:F65" si="5">IF(ISNUMBER(FIND("Tuot",$I2)),1,0)</f>
        <v>1</v>
      </c>
      <c r="G2" s="4">
        <f t="shared" ref="G2:G65" si="6">IF(ISNUMBER(FIND("Scherzer",$I2)),1,0)</f>
        <v>0</v>
      </c>
      <c r="H2" s="4">
        <f t="shared" ref="H2:H65" si="7">IF(ISNUMBER(FIND("Jotwani",$I2)),1,0)</f>
        <v>0</v>
      </c>
      <c r="I2" s="5" t="s">
        <v>10</v>
      </c>
      <c r="J2" s="3" t="s">
        <v>471</v>
      </c>
    </row>
    <row r="3" spans="1:10" ht="48" x14ac:dyDescent="0.2">
      <c r="A3" s="4">
        <f t="shared" si="0"/>
        <v>1</v>
      </c>
      <c r="B3" s="4">
        <f t="shared" si="1"/>
        <v>0</v>
      </c>
      <c r="C3" s="4">
        <f t="shared" si="2"/>
        <v>0</v>
      </c>
      <c r="D3" s="4">
        <f t="shared" si="3"/>
        <v>0</v>
      </c>
      <c r="E3" s="4">
        <f t="shared" si="4"/>
        <v>0</v>
      </c>
      <c r="F3" s="4">
        <f t="shared" si="5"/>
        <v>0</v>
      </c>
      <c r="G3" s="4">
        <f t="shared" si="6"/>
        <v>0</v>
      </c>
      <c r="H3" s="4">
        <f t="shared" si="7"/>
        <v>0</v>
      </c>
      <c r="I3" s="5" t="s">
        <v>11</v>
      </c>
      <c r="J3" s="3" t="s">
        <v>472</v>
      </c>
    </row>
    <row r="4" spans="1:10" ht="36" x14ac:dyDescent="0.2">
      <c r="A4" s="4">
        <f t="shared" si="0"/>
        <v>0</v>
      </c>
      <c r="B4" s="4">
        <f t="shared" si="1"/>
        <v>0</v>
      </c>
      <c r="C4" s="4">
        <f t="shared" si="2"/>
        <v>0</v>
      </c>
      <c r="D4" s="4">
        <f t="shared" si="3"/>
        <v>0</v>
      </c>
      <c r="E4" s="4">
        <f t="shared" si="4"/>
        <v>0</v>
      </c>
      <c r="F4" s="4">
        <f t="shared" si="5"/>
        <v>0</v>
      </c>
      <c r="G4" s="4">
        <f t="shared" si="6"/>
        <v>1</v>
      </c>
      <c r="H4" s="4">
        <f t="shared" si="7"/>
        <v>0</v>
      </c>
      <c r="I4" s="5" t="s">
        <v>12</v>
      </c>
      <c r="J4" s="3" t="s">
        <v>473</v>
      </c>
    </row>
    <row r="5" spans="1:10" ht="54" customHeight="1" x14ac:dyDescent="0.2">
      <c r="A5" s="4">
        <f t="shared" si="0"/>
        <v>0</v>
      </c>
      <c r="B5" s="4">
        <f t="shared" si="1"/>
        <v>1</v>
      </c>
      <c r="C5" s="4">
        <f t="shared" si="2"/>
        <v>0</v>
      </c>
      <c r="D5" s="4">
        <f t="shared" si="3"/>
        <v>0</v>
      </c>
      <c r="E5" s="4">
        <f t="shared" si="4"/>
        <v>0</v>
      </c>
      <c r="F5" s="4">
        <f t="shared" si="5"/>
        <v>0</v>
      </c>
      <c r="G5" s="4">
        <f t="shared" si="6"/>
        <v>0</v>
      </c>
      <c r="H5" s="4">
        <f t="shared" si="7"/>
        <v>0</v>
      </c>
      <c r="I5" s="5" t="s">
        <v>1101</v>
      </c>
      <c r="J5" s="3" t="s">
        <v>474</v>
      </c>
    </row>
    <row r="6" spans="1:10" ht="36" x14ac:dyDescent="0.2">
      <c r="A6" s="4">
        <f t="shared" si="0"/>
        <v>1</v>
      </c>
      <c r="B6" s="4">
        <f t="shared" si="1"/>
        <v>0</v>
      </c>
      <c r="C6" s="4">
        <f t="shared" si="2"/>
        <v>0</v>
      </c>
      <c r="D6" s="4">
        <f t="shared" si="3"/>
        <v>0</v>
      </c>
      <c r="E6" s="4">
        <f t="shared" si="4"/>
        <v>0</v>
      </c>
      <c r="F6" s="4">
        <f t="shared" si="5"/>
        <v>0</v>
      </c>
      <c r="G6" s="4">
        <f t="shared" si="6"/>
        <v>0</v>
      </c>
      <c r="H6" s="4">
        <f t="shared" si="7"/>
        <v>0</v>
      </c>
      <c r="I6" s="5" t="s">
        <v>13</v>
      </c>
      <c r="J6" s="3" t="s">
        <v>475</v>
      </c>
    </row>
    <row r="7" spans="1:10" ht="36" x14ac:dyDescent="0.2">
      <c r="A7" s="4">
        <f t="shared" si="0"/>
        <v>1</v>
      </c>
      <c r="B7" s="4">
        <f t="shared" si="1"/>
        <v>0</v>
      </c>
      <c r="C7" s="4">
        <f t="shared" si="2"/>
        <v>1</v>
      </c>
      <c r="D7" s="4">
        <f t="shared" si="3"/>
        <v>0</v>
      </c>
      <c r="E7" s="4">
        <f t="shared" si="4"/>
        <v>0</v>
      </c>
      <c r="F7" s="4">
        <f t="shared" si="5"/>
        <v>0</v>
      </c>
      <c r="G7" s="4">
        <f t="shared" si="6"/>
        <v>0</v>
      </c>
      <c r="H7" s="4">
        <f t="shared" si="7"/>
        <v>0</v>
      </c>
      <c r="I7" s="5" t="s">
        <v>14</v>
      </c>
      <c r="J7" s="3" t="s">
        <v>476</v>
      </c>
    </row>
    <row r="8" spans="1:10" ht="36" x14ac:dyDescent="0.2">
      <c r="A8" s="4">
        <f t="shared" si="0"/>
        <v>0</v>
      </c>
      <c r="B8" s="4">
        <f t="shared" si="1"/>
        <v>0</v>
      </c>
      <c r="C8" s="4">
        <f t="shared" si="2"/>
        <v>0</v>
      </c>
      <c r="D8" s="4">
        <f t="shared" si="3"/>
        <v>1</v>
      </c>
      <c r="E8" s="4">
        <f t="shared" si="4"/>
        <v>0</v>
      </c>
      <c r="F8" s="4">
        <f t="shared" si="5"/>
        <v>0</v>
      </c>
      <c r="G8" s="4">
        <f t="shared" si="6"/>
        <v>0</v>
      </c>
      <c r="H8" s="4">
        <f t="shared" si="7"/>
        <v>0</v>
      </c>
      <c r="I8" s="5" t="s">
        <v>15</v>
      </c>
      <c r="J8" s="3" t="s">
        <v>477</v>
      </c>
    </row>
    <row r="9" spans="1:10" ht="36" x14ac:dyDescent="0.2">
      <c r="A9" s="4">
        <f t="shared" si="0"/>
        <v>0</v>
      </c>
      <c r="B9" s="4">
        <f t="shared" si="1"/>
        <v>0</v>
      </c>
      <c r="C9" s="4">
        <f t="shared" si="2"/>
        <v>0</v>
      </c>
      <c r="D9" s="4">
        <f t="shared" si="3"/>
        <v>1</v>
      </c>
      <c r="E9" s="4">
        <f t="shared" si="4"/>
        <v>0</v>
      </c>
      <c r="F9" s="4">
        <f t="shared" si="5"/>
        <v>0</v>
      </c>
      <c r="G9" s="4">
        <f t="shared" si="6"/>
        <v>0</v>
      </c>
      <c r="H9" s="4">
        <f t="shared" si="7"/>
        <v>0</v>
      </c>
      <c r="I9" s="5" t="s">
        <v>16</v>
      </c>
      <c r="J9" s="3" t="s">
        <v>478</v>
      </c>
    </row>
    <row r="10" spans="1:10" ht="36" x14ac:dyDescent="0.2">
      <c r="A10" s="4">
        <f t="shared" si="0"/>
        <v>0</v>
      </c>
      <c r="B10" s="4">
        <f t="shared" si="1"/>
        <v>0</v>
      </c>
      <c r="C10" s="4">
        <f t="shared" si="2"/>
        <v>0</v>
      </c>
      <c r="D10" s="4">
        <f t="shared" si="3"/>
        <v>0</v>
      </c>
      <c r="E10" s="4">
        <f t="shared" si="4"/>
        <v>0</v>
      </c>
      <c r="F10" s="4">
        <f t="shared" si="5"/>
        <v>1</v>
      </c>
      <c r="G10" s="4">
        <f t="shared" si="6"/>
        <v>0</v>
      </c>
      <c r="H10" s="4">
        <f t="shared" si="7"/>
        <v>0</v>
      </c>
      <c r="I10" s="5" t="s">
        <v>17</v>
      </c>
      <c r="J10" s="3" t="s">
        <v>479</v>
      </c>
    </row>
    <row r="11" spans="1:10" ht="36" x14ac:dyDescent="0.2">
      <c r="A11" s="4">
        <f t="shared" si="0"/>
        <v>0</v>
      </c>
      <c r="B11" s="4">
        <f t="shared" si="1"/>
        <v>1</v>
      </c>
      <c r="C11" s="4">
        <f t="shared" si="2"/>
        <v>0</v>
      </c>
      <c r="D11" s="4">
        <f t="shared" si="3"/>
        <v>0</v>
      </c>
      <c r="E11" s="4">
        <f t="shared" si="4"/>
        <v>0</v>
      </c>
      <c r="F11" s="4">
        <f t="shared" si="5"/>
        <v>0</v>
      </c>
      <c r="G11" s="4">
        <f t="shared" si="6"/>
        <v>0</v>
      </c>
      <c r="H11" s="4">
        <f t="shared" si="7"/>
        <v>0</v>
      </c>
      <c r="I11" s="5" t="s">
        <v>1100</v>
      </c>
      <c r="J11" s="3" t="s">
        <v>480</v>
      </c>
    </row>
    <row r="12" spans="1:10" ht="36" x14ac:dyDescent="0.2">
      <c r="A12" s="4">
        <f t="shared" si="0"/>
        <v>1</v>
      </c>
      <c r="B12" s="4">
        <f t="shared" si="1"/>
        <v>0</v>
      </c>
      <c r="C12" s="4">
        <f t="shared" si="2"/>
        <v>0</v>
      </c>
      <c r="D12" s="4">
        <f t="shared" si="3"/>
        <v>0</v>
      </c>
      <c r="E12" s="4">
        <f t="shared" si="4"/>
        <v>0</v>
      </c>
      <c r="F12" s="4">
        <f t="shared" si="5"/>
        <v>0</v>
      </c>
      <c r="G12" s="4">
        <f t="shared" si="6"/>
        <v>0</v>
      </c>
      <c r="H12" s="4">
        <f t="shared" si="7"/>
        <v>0</v>
      </c>
      <c r="I12" s="5" t="s">
        <v>18</v>
      </c>
      <c r="J12" s="3" t="s">
        <v>481</v>
      </c>
    </row>
    <row r="13" spans="1:10" ht="48" x14ac:dyDescent="0.2">
      <c r="A13" s="4">
        <f t="shared" si="0"/>
        <v>1</v>
      </c>
      <c r="B13" s="4">
        <f t="shared" si="1"/>
        <v>0</v>
      </c>
      <c r="C13" s="4">
        <f t="shared" si="2"/>
        <v>0</v>
      </c>
      <c r="D13" s="4">
        <f t="shared" si="3"/>
        <v>0</v>
      </c>
      <c r="E13" s="4">
        <f t="shared" si="4"/>
        <v>0</v>
      </c>
      <c r="F13" s="4">
        <f t="shared" si="5"/>
        <v>0</v>
      </c>
      <c r="G13" s="4">
        <f t="shared" si="6"/>
        <v>1</v>
      </c>
      <c r="H13" s="4">
        <f t="shared" si="7"/>
        <v>1</v>
      </c>
      <c r="I13" s="5" t="s">
        <v>19</v>
      </c>
      <c r="J13" s="3" t="s">
        <v>482</v>
      </c>
    </row>
    <row r="14" spans="1:10" ht="24" x14ac:dyDescent="0.2">
      <c r="A14" s="4">
        <f t="shared" si="0"/>
        <v>0</v>
      </c>
      <c r="B14" s="4">
        <f t="shared" si="1"/>
        <v>0</v>
      </c>
      <c r="C14" s="4">
        <f t="shared" si="2"/>
        <v>0</v>
      </c>
      <c r="D14" s="4">
        <f t="shared" si="3"/>
        <v>0</v>
      </c>
      <c r="E14" s="4">
        <f t="shared" si="4"/>
        <v>0</v>
      </c>
      <c r="F14" s="4">
        <f t="shared" si="5"/>
        <v>1</v>
      </c>
      <c r="G14" s="4">
        <f t="shared" si="6"/>
        <v>0</v>
      </c>
      <c r="H14" s="4">
        <f t="shared" si="7"/>
        <v>0</v>
      </c>
      <c r="I14" s="5" t="s">
        <v>20</v>
      </c>
      <c r="J14" s="3" t="s">
        <v>483</v>
      </c>
    </row>
    <row r="15" spans="1:10" ht="60" x14ac:dyDescent="0.2">
      <c r="A15" s="4">
        <f t="shared" si="0"/>
        <v>0</v>
      </c>
      <c r="B15" s="4">
        <f t="shared" si="1"/>
        <v>1</v>
      </c>
      <c r="C15" s="4">
        <f t="shared" si="2"/>
        <v>0</v>
      </c>
      <c r="D15" s="4">
        <f t="shared" si="3"/>
        <v>0</v>
      </c>
      <c r="E15" s="4">
        <f t="shared" si="4"/>
        <v>0</v>
      </c>
      <c r="F15" s="4">
        <f t="shared" si="5"/>
        <v>0</v>
      </c>
      <c r="G15" s="4">
        <f t="shared" si="6"/>
        <v>0</v>
      </c>
      <c r="H15" s="4">
        <f t="shared" si="7"/>
        <v>0</v>
      </c>
      <c r="I15" s="5" t="s">
        <v>1025</v>
      </c>
      <c r="J15" s="3" t="s">
        <v>484</v>
      </c>
    </row>
    <row r="16" spans="1:10" ht="36" x14ac:dyDescent="0.2">
      <c r="A16" s="4">
        <f t="shared" si="0"/>
        <v>0</v>
      </c>
      <c r="B16" s="4">
        <f t="shared" si="1"/>
        <v>0</v>
      </c>
      <c r="C16" s="4">
        <f t="shared" si="2"/>
        <v>0</v>
      </c>
      <c r="D16" s="4">
        <f t="shared" si="3"/>
        <v>0</v>
      </c>
      <c r="E16" s="4">
        <f t="shared" si="4"/>
        <v>0</v>
      </c>
      <c r="F16" s="4">
        <f t="shared" si="5"/>
        <v>0</v>
      </c>
      <c r="G16" s="4">
        <f t="shared" si="6"/>
        <v>1</v>
      </c>
      <c r="H16" s="4">
        <f t="shared" si="7"/>
        <v>0</v>
      </c>
      <c r="I16" s="5" t="s">
        <v>21</v>
      </c>
      <c r="J16" s="3" t="s">
        <v>485</v>
      </c>
    </row>
    <row r="17" spans="1:10" ht="36" x14ac:dyDescent="0.2">
      <c r="A17" s="4">
        <f t="shared" si="0"/>
        <v>0</v>
      </c>
      <c r="B17" s="4">
        <f t="shared" si="1"/>
        <v>0</v>
      </c>
      <c r="C17" s="4">
        <f t="shared" si="2"/>
        <v>0</v>
      </c>
      <c r="D17" s="4">
        <f t="shared" si="3"/>
        <v>0</v>
      </c>
      <c r="E17" s="4">
        <f t="shared" si="4"/>
        <v>0</v>
      </c>
      <c r="F17" s="4">
        <f t="shared" si="5"/>
        <v>0</v>
      </c>
      <c r="G17" s="4">
        <f t="shared" si="6"/>
        <v>1</v>
      </c>
      <c r="H17" s="4">
        <f t="shared" si="7"/>
        <v>0</v>
      </c>
      <c r="I17" s="5" t="s">
        <v>22</v>
      </c>
      <c r="J17" s="3" t="s">
        <v>486</v>
      </c>
    </row>
    <row r="18" spans="1:10" ht="48" x14ac:dyDescent="0.2">
      <c r="A18" s="4">
        <f t="shared" si="0"/>
        <v>1</v>
      </c>
      <c r="B18" s="4">
        <f t="shared" si="1"/>
        <v>0</v>
      </c>
      <c r="C18" s="4">
        <f t="shared" si="2"/>
        <v>0</v>
      </c>
      <c r="D18" s="4">
        <f t="shared" si="3"/>
        <v>0</v>
      </c>
      <c r="E18" s="4">
        <f t="shared" si="4"/>
        <v>0</v>
      </c>
      <c r="F18" s="4">
        <f t="shared" si="5"/>
        <v>0</v>
      </c>
      <c r="G18" s="4">
        <f t="shared" si="6"/>
        <v>0</v>
      </c>
      <c r="H18" s="4">
        <f t="shared" si="7"/>
        <v>0</v>
      </c>
      <c r="I18" s="5" t="s">
        <v>23</v>
      </c>
      <c r="J18" s="3" t="s">
        <v>487</v>
      </c>
    </row>
    <row r="19" spans="1:10" ht="36" x14ac:dyDescent="0.2">
      <c r="A19" s="4">
        <f t="shared" si="0"/>
        <v>1</v>
      </c>
      <c r="B19" s="4">
        <f t="shared" si="1"/>
        <v>0</v>
      </c>
      <c r="C19" s="4">
        <f t="shared" si="2"/>
        <v>0</v>
      </c>
      <c r="D19" s="4">
        <f t="shared" si="3"/>
        <v>0</v>
      </c>
      <c r="E19" s="4">
        <f t="shared" si="4"/>
        <v>0</v>
      </c>
      <c r="F19" s="4">
        <f t="shared" si="5"/>
        <v>0</v>
      </c>
      <c r="G19" s="4">
        <f t="shared" si="6"/>
        <v>0</v>
      </c>
      <c r="H19" s="4">
        <f t="shared" si="7"/>
        <v>0</v>
      </c>
      <c r="I19" s="5" t="s">
        <v>24</v>
      </c>
      <c r="J19" s="3" t="s">
        <v>488</v>
      </c>
    </row>
    <row r="20" spans="1:10" ht="60" x14ac:dyDescent="0.2">
      <c r="A20" s="4">
        <f t="shared" si="0"/>
        <v>1</v>
      </c>
      <c r="B20" s="4">
        <f t="shared" si="1"/>
        <v>0</v>
      </c>
      <c r="C20" s="4">
        <f t="shared" si="2"/>
        <v>0</v>
      </c>
      <c r="D20" s="4">
        <f t="shared" si="3"/>
        <v>0</v>
      </c>
      <c r="E20" s="4">
        <f t="shared" si="4"/>
        <v>0</v>
      </c>
      <c r="F20" s="4">
        <f t="shared" si="5"/>
        <v>0</v>
      </c>
      <c r="G20" s="4">
        <f t="shared" si="6"/>
        <v>0</v>
      </c>
      <c r="H20" s="4">
        <f t="shared" si="7"/>
        <v>0</v>
      </c>
      <c r="I20" s="5" t="s">
        <v>25</v>
      </c>
      <c r="J20" s="3" t="s">
        <v>489</v>
      </c>
    </row>
    <row r="21" spans="1:10" ht="48" x14ac:dyDescent="0.2">
      <c r="A21" s="4">
        <f t="shared" si="0"/>
        <v>1</v>
      </c>
      <c r="B21" s="4">
        <f t="shared" si="1"/>
        <v>0</v>
      </c>
      <c r="C21" s="4">
        <f t="shared" si="2"/>
        <v>0</v>
      </c>
      <c r="D21" s="4">
        <f t="shared" si="3"/>
        <v>0</v>
      </c>
      <c r="E21" s="4">
        <f t="shared" si="4"/>
        <v>0</v>
      </c>
      <c r="F21" s="4">
        <f t="shared" si="5"/>
        <v>0</v>
      </c>
      <c r="G21" s="4">
        <f t="shared" si="6"/>
        <v>0</v>
      </c>
      <c r="H21" s="4">
        <f t="shared" si="7"/>
        <v>0</v>
      </c>
      <c r="I21" s="5" t="s">
        <v>26</v>
      </c>
      <c r="J21" s="3" t="s">
        <v>490</v>
      </c>
    </row>
    <row r="22" spans="1:10" ht="24" x14ac:dyDescent="0.2">
      <c r="A22" s="4">
        <f t="shared" si="0"/>
        <v>0</v>
      </c>
      <c r="B22" s="4">
        <f t="shared" si="1"/>
        <v>1</v>
      </c>
      <c r="C22" s="4">
        <f t="shared" si="2"/>
        <v>0</v>
      </c>
      <c r="D22" s="4">
        <f t="shared" si="3"/>
        <v>0</v>
      </c>
      <c r="E22" s="4">
        <f t="shared" si="4"/>
        <v>0</v>
      </c>
      <c r="F22" s="4">
        <f t="shared" si="5"/>
        <v>0</v>
      </c>
      <c r="G22" s="4">
        <f t="shared" si="6"/>
        <v>0</v>
      </c>
      <c r="H22" s="4">
        <f t="shared" si="7"/>
        <v>0</v>
      </c>
      <c r="I22" s="5" t="s">
        <v>1026</v>
      </c>
      <c r="J22" s="3" t="s">
        <v>491</v>
      </c>
    </row>
    <row r="23" spans="1:10" ht="48" x14ac:dyDescent="0.2">
      <c r="A23" s="4">
        <f t="shared" si="0"/>
        <v>1</v>
      </c>
      <c r="B23" s="4">
        <f t="shared" si="1"/>
        <v>0</v>
      </c>
      <c r="C23" s="4">
        <f t="shared" si="2"/>
        <v>0</v>
      </c>
      <c r="D23" s="4">
        <f t="shared" si="3"/>
        <v>0</v>
      </c>
      <c r="E23" s="4">
        <f t="shared" si="4"/>
        <v>0</v>
      </c>
      <c r="F23" s="4">
        <f t="shared" si="5"/>
        <v>0</v>
      </c>
      <c r="G23" s="4">
        <f t="shared" si="6"/>
        <v>1</v>
      </c>
      <c r="H23" s="4">
        <f t="shared" si="7"/>
        <v>0</v>
      </c>
      <c r="I23" s="5" t="s">
        <v>27</v>
      </c>
      <c r="J23" s="3" t="s">
        <v>492</v>
      </c>
    </row>
    <row r="24" spans="1:10" ht="36" x14ac:dyDescent="0.2">
      <c r="A24" s="4">
        <f t="shared" si="0"/>
        <v>1</v>
      </c>
      <c r="B24" s="4">
        <f t="shared" si="1"/>
        <v>0</v>
      </c>
      <c r="C24" s="4">
        <f t="shared" si="2"/>
        <v>0</v>
      </c>
      <c r="D24" s="4">
        <f t="shared" si="3"/>
        <v>0</v>
      </c>
      <c r="E24" s="4">
        <f t="shared" si="4"/>
        <v>0</v>
      </c>
      <c r="F24" s="4">
        <f t="shared" si="5"/>
        <v>0</v>
      </c>
      <c r="G24" s="4">
        <f t="shared" si="6"/>
        <v>1</v>
      </c>
      <c r="H24" s="4">
        <f t="shared" si="7"/>
        <v>0</v>
      </c>
      <c r="I24" s="5" t="s">
        <v>28</v>
      </c>
      <c r="J24" s="3" t="s">
        <v>493</v>
      </c>
    </row>
    <row r="25" spans="1:10" ht="36" x14ac:dyDescent="0.2">
      <c r="A25" s="4">
        <f t="shared" si="0"/>
        <v>1</v>
      </c>
      <c r="B25" s="4">
        <f t="shared" si="1"/>
        <v>0</v>
      </c>
      <c r="C25" s="4">
        <f t="shared" si="2"/>
        <v>0</v>
      </c>
      <c r="D25" s="4">
        <f t="shared" si="3"/>
        <v>0</v>
      </c>
      <c r="E25" s="4">
        <f t="shared" si="4"/>
        <v>0</v>
      </c>
      <c r="F25" s="4">
        <f t="shared" si="5"/>
        <v>0</v>
      </c>
      <c r="G25" s="4">
        <f t="shared" si="6"/>
        <v>0</v>
      </c>
      <c r="H25" s="4">
        <f t="shared" si="7"/>
        <v>0</v>
      </c>
      <c r="I25" s="5" t="s">
        <v>29</v>
      </c>
      <c r="J25" s="3" t="s">
        <v>494</v>
      </c>
    </row>
    <row r="26" spans="1:10" ht="36" x14ac:dyDescent="0.2">
      <c r="A26" s="4">
        <f t="shared" si="0"/>
        <v>1</v>
      </c>
      <c r="B26" s="4">
        <f t="shared" si="1"/>
        <v>0</v>
      </c>
      <c r="C26" s="4">
        <f t="shared" si="2"/>
        <v>0</v>
      </c>
      <c r="D26" s="4">
        <f t="shared" si="3"/>
        <v>0</v>
      </c>
      <c r="E26" s="4">
        <f t="shared" si="4"/>
        <v>0</v>
      </c>
      <c r="F26" s="4">
        <f t="shared" si="5"/>
        <v>0</v>
      </c>
      <c r="G26" s="4">
        <f t="shared" si="6"/>
        <v>0</v>
      </c>
      <c r="H26" s="4">
        <f t="shared" si="7"/>
        <v>0</v>
      </c>
      <c r="I26" s="5" t="s">
        <v>30</v>
      </c>
      <c r="J26" s="3" t="s">
        <v>495</v>
      </c>
    </row>
    <row r="27" spans="1:10" ht="36" x14ac:dyDescent="0.2">
      <c r="A27" s="4">
        <f t="shared" si="0"/>
        <v>0</v>
      </c>
      <c r="B27" s="4">
        <f t="shared" si="1"/>
        <v>0</v>
      </c>
      <c r="C27" s="4">
        <f t="shared" si="2"/>
        <v>0</v>
      </c>
      <c r="D27" s="4">
        <f t="shared" si="3"/>
        <v>0</v>
      </c>
      <c r="E27" s="4">
        <f t="shared" si="4"/>
        <v>0</v>
      </c>
      <c r="F27" s="4">
        <f t="shared" si="5"/>
        <v>1</v>
      </c>
      <c r="G27" s="4">
        <f t="shared" si="6"/>
        <v>0</v>
      </c>
      <c r="H27" s="4">
        <f t="shared" si="7"/>
        <v>0</v>
      </c>
      <c r="I27" s="5" t="s">
        <v>31</v>
      </c>
      <c r="J27" s="3" t="s">
        <v>496</v>
      </c>
    </row>
    <row r="28" spans="1:10" ht="36" x14ac:dyDescent="0.2">
      <c r="A28" s="4">
        <f t="shared" si="0"/>
        <v>1</v>
      </c>
      <c r="B28" s="4">
        <f t="shared" si="1"/>
        <v>0</v>
      </c>
      <c r="C28" s="4">
        <f t="shared" si="2"/>
        <v>0</v>
      </c>
      <c r="D28" s="4">
        <f t="shared" si="3"/>
        <v>0</v>
      </c>
      <c r="E28" s="4">
        <f t="shared" si="4"/>
        <v>0</v>
      </c>
      <c r="F28" s="4">
        <f t="shared" si="5"/>
        <v>0</v>
      </c>
      <c r="G28" s="4">
        <f t="shared" si="6"/>
        <v>0</v>
      </c>
      <c r="H28" s="4">
        <f t="shared" si="7"/>
        <v>0</v>
      </c>
      <c r="I28" s="5" t="s">
        <v>32</v>
      </c>
      <c r="J28" s="3" t="s">
        <v>497</v>
      </c>
    </row>
    <row r="29" spans="1:10" ht="48" x14ac:dyDescent="0.2">
      <c r="A29" s="4">
        <f t="shared" si="0"/>
        <v>1</v>
      </c>
      <c r="B29" s="4">
        <f t="shared" si="1"/>
        <v>0</v>
      </c>
      <c r="C29" s="4">
        <f t="shared" si="2"/>
        <v>0</v>
      </c>
      <c r="D29" s="4">
        <f t="shared" si="3"/>
        <v>0</v>
      </c>
      <c r="E29" s="4">
        <f t="shared" si="4"/>
        <v>0</v>
      </c>
      <c r="F29" s="4">
        <f t="shared" si="5"/>
        <v>0</v>
      </c>
      <c r="G29" s="4">
        <f t="shared" si="6"/>
        <v>0</v>
      </c>
      <c r="H29" s="4">
        <f t="shared" si="7"/>
        <v>0</v>
      </c>
      <c r="I29" s="5" t="s">
        <v>33</v>
      </c>
      <c r="J29" s="3" t="s">
        <v>498</v>
      </c>
    </row>
    <row r="30" spans="1:10" ht="36" x14ac:dyDescent="0.2">
      <c r="A30" s="4">
        <f t="shared" si="0"/>
        <v>0</v>
      </c>
      <c r="B30" s="4">
        <f t="shared" si="1"/>
        <v>1</v>
      </c>
      <c r="C30" s="4">
        <f t="shared" si="2"/>
        <v>0</v>
      </c>
      <c r="D30" s="4">
        <f t="shared" si="3"/>
        <v>0</v>
      </c>
      <c r="E30" s="4">
        <f t="shared" si="4"/>
        <v>0</v>
      </c>
      <c r="F30" s="4">
        <f t="shared" si="5"/>
        <v>0</v>
      </c>
      <c r="G30" s="4">
        <f t="shared" si="6"/>
        <v>0</v>
      </c>
      <c r="H30" s="4">
        <f t="shared" si="7"/>
        <v>0</v>
      </c>
      <c r="I30" s="5" t="s">
        <v>1027</v>
      </c>
      <c r="J30" s="3" t="s">
        <v>499</v>
      </c>
    </row>
    <row r="31" spans="1:10" ht="36" x14ac:dyDescent="0.2">
      <c r="A31" s="4">
        <f t="shared" si="0"/>
        <v>1</v>
      </c>
      <c r="B31" s="4">
        <f t="shared" si="1"/>
        <v>1</v>
      </c>
      <c r="C31" s="4">
        <f t="shared" si="2"/>
        <v>0</v>
      </c>
      <c r="D31" s="4">
        <f t="shared" si="3"/>
        <v>0</v>
      </c>
      <c r="E31" s="4">
        <f t="shared" si="4"/>
        <v>0</v>
      </c>
      <c r="F31" s="4">
        <f t="shared" si="5"/>
        <v>0</v>
      </c>
      <c r="G31" s="4">
        <f t="shared" si="6"/>
        <v>1</v>
      </c>
      <c r="H31" s="4">
        <f t="shared" si="7"/>
        <v>0</v>
      </c>
      <c r="I31" s="5" t="s">
        <v>1029</v>
      </c>
      <c r="J31" s="3" t="s">
        <v>500</v>
      </c>
    </row>
    <row r="32" spans="1:10" ht="36" x14ac:dyDescent="0.2">
      <c r="A32" s="4">
        <f t="shared" si="0"/>
        <v>0</v>
      </c>
      <c r="B32" s="4">
        <f t="shared" si="1"/>
        <v>1</v>
      </c>
      <c r="C32" s="4">
        <f t="shared" si="2"/>
        <v>0</v>
      </c>
      <c r="D32" s="4">
        <f t="shared" si="3"/>
        <v>0</v>
      </c>
      <c r="E32" s="4">
        <f t="shared" si="4"/>
        <v>0</v>
      </c>
      <c r="F32" s="4">
        <f t="shared" si="5"/>
        <v>0</v>
      </c>
      <c r="G32" s="4">
        <f t="shared" si="6"/>
        <v>0</v>
      </c>
      <c r="H32" s="4">
        <f t="shared" si="7"/>
        <v>0</v>
      </c>
      <c r="I32" s="5" t="s">
        <v>1028</v>
      </c>
      <c r="J32" s="3" t="s">
        <v>501</v>
      </c>
    </row>
    <row r="33" spans="1:10" ht="48" x14ac:dyDescent="0.2">
      <c r="A33" s="4">
        <f t="shared" si="0"/>
        <v>0</v>
      </c>
      <c r="B33" s="4">
        <f t="shared" si="1"/>
        <v>0</v>
      </c>
      <c r="C33" s="4">
        <f t="shared" si="2"/>
        <v>0</v>
      </c>
      <c r="D33" s="4">
        <f t="shared" si="3"/>
        <v>0</v>
      </c>
      <c r="E33" s="4">
        <f t="shared" si="4"/>
        <v>0</v>
      </c>
      <c r="F33" s="4">
        <f t="shared" si="5"/>
        <v>0</v>
      </c>
      <c r="G33" s="4">
        <f t="shared" si="6"/>
        <v>0</v>
      </c>
      <c r="H33" s="4">
        <f t="shared" si="7"/>
        <v>0</v>
      </c>
      <c r="I33" s="5" t="s">
        <v>34</v>
      </c>
      <c r="J33" s="3" t="s">
        <v>502</v>
      </c>
    </row>
    <row r="34" spans="1:10" ht="36" x14ac:dyDescent="0.2">
      <c r="A34" s="4">
        <f t="shared" si="0"/>
        <v>1</v>
      </c>
      <c r="B34" s="4">
        <f t="shared" si="1"/>
        <v>0</v>
      </c>
      <c r="C34" s="4">
        <f t="shared" si="2"/>
        <v>0</v>
      </c>
      <c r="D34" s="4">
        <f t="shared" si="3"/>
        <v>0</v>
      </c>
      <c r="E34" s="4">
        <f t="shared" si="4"/>
        <v>0</v>
      </c>
      <c r="F34" s="4">
        <f t="shared" si="5"/>
        <v>0</v>
      </c>
      <c r="G34" s="4">
        <f t="shared" si="6"/>
        <v>0</v>
      </c>
      <c r="H34" s="4">
        <f t="shared" si="7"/>
        <v>0</v>
      </c>
      <c r="I34" s="5" t="s">
        <v>35</v>
      </c>
      <c r="J34" s="3" t="s">
        <v>503</v>
      </c>
    </row>
    <row r="35" spans="1:10" ht="48" x14ac:dyDescent="0.2">
      <c r="A35" s="4">
        <f t="shared" si="0"/>
        <v>1</v>
      </c>
      <c r="B35" s="4">
        <f t="shared" si="1"/>
        <v>0</v>
      </c>
      <c r="C35" s="4">
        <f t="shared" si="2"/>
        <v>0</v>
      </c>
      <c r="D35" s="4">
        <f t="shared" si="3"/>
        <v>0</v>
      </c>
      <c r="E35" s="4">
        <f t="shared" si="4"/>
        <v>0</v>
      </c>
      <c r="F35" s="4">
        <f t="shared" si="5"/>
        <v>0</v>
      </c>
      <c r="G35" s="4">
        <f t="shared" si="6"/>
        <v>0</v>
      </c>
      <c r="H35" s="4">
        <f t="shared" si="7"/>
        <v>0</v>
      </c>
      <c r="I35" s="5" t="s">
        <v>36</v>
      </c>
      <c r="J35" s="3" t="s">
        <v>504</v>
      </c>
    </row>
    <row r="36" spans="1:10" ht="36" x14ac:dyDescent="0.2">
      <c r="A36" s="4">
        <f t="shared" si="0"/>
        <v>1</v>
      </c>
      <c r="B36" s="4">
        <f t="shared" si="1"/>
        <v>0</v>
      </c>
      <c r="C36" s="4">
        <f t="shared" si="2"/>
        <v>0</v>
      </c>
      <c r="D36" s="4">
        <f t="shared" si="3"/>
        <v>0</v>
      </c>
      <c r="E36" s="4">
        <f t="shared" si="4"/>
        <v>0</v>
      </c>
      <c r="F36" s="4">
        <f t="shared" si="5"/>
        <v>0</v>
      </c>
      <c r="G36" s="4">
        <f t="shared" si="6"/>
        <v>0</v>
      </c>
      <c r="H36" s="4">
        <f t="shared" si="7"/>
        <v>0</v>
      </c>
      <c r="I36" s="5" t="s">
        <v>37</v>
      </c>
      <c r="J36" s="3" t="s">
        <v>505</v>
      </c>
    </row>
    <row r="37" spans="1:10" ht="24" x14ac:dyDescent="0.2">
      <c r="A37" s="4">
        <f t="shared" si="0"/>
        <v>0</v>
      </c>
      <c r="B37" s="4">
        <f t="shared" si="1"/>
        <v>0</v>
      </c>
      <c r="C37" s="4">
        <f t="shared" si="2"/>
        <v>0</v>
      </c>
      <c r="D37" s="4">
        <f t="shared" si="3"/>
        <v>0</v>
      </c>
      <c r="E37" s="4">
        <f t="shared" si="4"/>
        <v>0</v>
      </c>
      <c r="F37" s="4">
        <f t="shared" si="5"/>
        <v>0</v>
      </c>
      <c r="G37" s="4">
        <f t="shared" si="6"/>
        <v>0</v>
      </c>
      <c r="H37" s="4">
        <f t="shared" si="7"/>
        <v>1</v>
      </c>
      <c r="I37" s="5" t="s">
        <v>38</v>
      </c>
      <c r="J37" s="3" t="s">
        <v>506</v>
      </c>
    </row>
    <row r="38" spans="1:10" ht="36" x14ac:dyDescent="0.2">
      <c r="A38" s="4">
        <f t="shared" si="0"/>
        <v>1</v>
      </c>
      <c r="B38" s="4">
        <f t="shared" si="1"/>
        <v>0</v>
      </c>
      <c r="C38" s="4">
        <f t="shared" si="2"/>
        <v>0</v>
      </c>
      <c r="D38" s="4">
        <f t="shared" si="3"/>
        <v>0</v>
      </c>
      <c r="E38" s="4">
        <f t="shared" si="4"/>
        <v>0</v>
      </c>
      <c r="F38" s="4">
        <f t="shared" si="5"/>
        <v>0</v>
      </c>
      <c r="G38" s="4">
        <f t="shared" si="6"/>
        <v>0</v>
      </c>
      <c r="H38" s="4">
        <f t="shared" si="7"/>
        <v>0</v>
      </c>
      <c r="I38" s="5" t="s">
        <v>39</v>
      </c>
      <c r="J38" s="3" t="s">
        <v>507</v>
      </c>
    </row>
    <row r="39" spans="1:10" ht="36" x14ac:dyDescent="0.2">
      <c r="A39" s="4">
        <f t="shared" si="0"/>
        <v>1</v>
      </c>
      <c r="B39" s="4">
        <f t="shared" si="1"/>
        <v>0</v>
      </c>
      <c r="C39" s="4">
        <f t="shared" si="2"/>
        <v>0</v>
      </c>
      <c r="D39" s="4">
        <f t="shared" si="3"/>
        <v>0</v>
      </c>
      <c r="E39" s="4">
        <f t="shared" si="4"/>
        <v>0</v>
      </c>
      <c r="F39" s="4">
        <f t="shared" si="5"/>
        <v>0</v>
      </c>
      <c r="G39" s="4">
        <f t="shared" si="6"/>
        <v>0</v>
      </c>
      <c r="H39" s="4">
        <f t="shared" si="7"/>
        <v>0</v>
      </c>
      <c r="I39" s="5" t="s">
        <v>40</v>
      </c>
      <c r="J39" s="3" t="s">
        <v>508</v>
      </c>
    </row>
    <row r="40" spans="1:10" ht="36" x14ac:dyDescent="0.2">
      <c r="A40" s="4">
        <f t="shared" si="0"/>
        <v>1</v>
      </c>
      <c r="B40" s="4">
        <f t="shared" si="1"/>
        <v>0</v>
      </c>
      <c r="C40" s="4">
        <f t="shared" si="2"/>
        <v>0</v>
      </c>
      <c r="D40" s="4">
        <f t="shared" si="3"/>
        <v>0</v>
      </c>
      <c r="E40" s="4">
        <f t="shared" si="4"/>
        <v>0</v>
      </c>
      <c r="F40" s="4">
        <f t="shared" si="5"/>
        <v>0</v>
      </c>
      <c r="G40" s="4">
        <f t="shared" si="6"/>
        <v>0</v>
      </c>
      <c r="H40" s="4">
        <f t="shared" si="7"/>
        <v>0</v>
      </c>
      <c r="I40" s="5" t="s">
        <v>41</v>
      </c>
      <c r="J40" s="3" t="s">
        <v>509</v>
      </c>
    </row>
    <row r="41" spans="1:10" ht="48" x14ac:dyDescent="0.2">
      <c r="A41" s="4">
        <f t="shared" si="0"/>
        <v>1</v>
      </c>
      <c r="B41" s="4">
        <f t="shared" si="1"/>
        <v>0</v>
      </c>
      <c r="C41" s="4">
        <f t="shared" si="2"/>
        <v>0</v>
      </c>
      <c r="D41" s="4">
        <f t="shared" si="3"/>
        <v>0</v>
      </c>
      <c r="E41" s="4">
        <f t="shared" si="4"/>
        <v>0</v>
      </c>
      <c r="F41" s="4">
        <f t="shared" si="5"/>
        <v>0</v>
      </c>
      <c r="G41" s="4">
        <f t="shared" si="6"/>
        <v>0</v>
      </c>
      <c r="H41" s="4">
        <f t="shared" si="7"/>
        <v>0</v>
      </c>
      <c r="I41" s="5" t="s">
        <v>42</v>
      </c>
      <c r="J41" s="3" t="s">
        <v>510</v>
      </c>
    </row>
    <row r="42" spans="1:10" ht="36" x14ac:dyDescent="0.2">
      <c r="A42" s="4">
        <f t="shared" si="0"/>
        <v>1</v>
      </c>
      <c r="B42" s="4">
        <f t="shared" si="1"/>
        <v>0</v>
      </c>
      <c r="C42" s="4">
        <f t="shared" si="2"/>
        <v>0</v>
      </c>
      <c r="D42" s="4">
        <f t="shared" si="3"/>
        <v>0</v>
      </c>
      <c r="E42" s="4">
        <f t="shared" si="4"/>
        <v>0</v>
      </c>
      <c r="F42" s="4">
        <f t="shared" si="5"/>
        <v>0</v>
      </c>
      <c r="G42" s="4">
        <f t="shared" si="6"/>
        <v>0</v>
      </c>
      <c r="H42" s="4">
        <f t="shared" si="7"/>
        <v>0</v>
      </c>
      <c r="I42" s="5" t="s">
        <v>43</v>
      </c>
      <c r="J42" s="3" t="s">
        <v>511</v>
      </c>
    </row>
    <row r="43" spans="1:10" ht="36" x14ac:dyDescent="0.2">
      <c r="A43" s="4">
        <f t="shared" si="0"/>
        <v>0</v>
      </c>
      <c r="B43" s="4">
        <f t="shared" si="1"/>
        <v>0</v>
      </c>
      <c r="C43" s="4">
        <f t="shared" si="2"/>
        <v>0</v>
      </c>
      <c r="D43" s="4">
        <f t="shared" si="3"/>
        <v>1</v>
      </c>
      <c r="E43" s="4">
        <f t="shared" si="4"/>
        <v>0</v>
      </c>
      <c r="F43" s="4">
        <f t="shared" si="5"/>
        <v>0</v>
      </c>
      <c r="G43" s="4">
        <f t="shared" si="6"/>
        <v>0</v>
      </c>
      <c r="H43" s="4">
        <f t="shared" si="7"/>
        <v>0</v>
      </c>
      <c r="I43" s="5" t="s">
        <v>44</v>
      </c>
      <c r="J43" s="3" t="s">
        <v>512</v>
      </c>
    </row>
    <row r="44" spans="1:10" ht="48" x14ac:dyDescent="0.2">
      <c r="A44" s="4">
        <f t="shared" si="0"/>
        <v>1</v>
      </c>
      <c r="B44" s="4">
        <f t="shared" si="1"/>
        <v>1</v>
      </c>
      <c r="C44" s="4">
        <f t="shared" si="2"/>
        <v>0</v>
      </c>
      <c r="D44" s="4">
        <f t="shared" si="3"/>
        <v>0</v>
      </c>
      <c r="E44" s="4">
        <f t="shared" si="4"/>
        <v>0</v>
      </c>
      <c r="F44" s="4">
        <f t="shared" si="5"/>
        <v>0</v>
      </c>
      <c r="G44" s="4">
        <f t="shared" si="6"/>
        <v>0</v>
      </c>
      <c r="H44" s="4">
        <f t="shared" si="7"/>
        <v>0</v>
      </c>
      <c r="I44" s="5" t="s">
        <v>1030</v>
      </c>
      <c r="J44" s="3" t="s">
        <v>513</v>
      </c>
    </row>
    <row r="45" spans="1:10" ht="36" x14ac:dyDescent="0.2">
      <c r="A45" s="4">
        <f t="shared" si="0"/>
        <v>0</v>
      </c>
      <c r="B45" s="4">
        <f t="shared" si="1"/>
        <v>1</v>
      </c>
      <c r="C45" s="4">
        <f t="shared" si="2"/>
        <v>0</v>
      </c>
      <c r="D45" s="4">
        <f t="shared" si="3"/>
        <v>0</v>
      </c>
      <c r="E45" s="4">
        <f t="shared" si="4"/>
        <v>0</v>
      </c>
      <c r="F45" s="4">
        <f t="shared" si="5"/>
        <v>0</v>
      </c>
      <c r="G45" s="4">
        <f t="shared" si="6"/>
        <v>0</v>
      </c>
      <c r="H45" s="4">
        <f t="shared" si="7"/>
        <v>0</v>
      </c>
      <c r="I45" s="5" t="s">
        <v>1031</v>
      </c>
      <c r="J45" s="3" t="s">
        <v>514</v>
      </c>
    </row>
    <row r="46" spans="1:10" ht="24" x14ac:dyDescent="0.2">
      <c r="A46" s="4">
        <f t="shared" si="0"/>
        <v>0</v>
      </c>
      <c r="B46" s="4">
        <f t="shared" si="1"/>
        <v>0</v>
      </c>
      <c r="C46" s="4">
        <f t="shared" si="2"/>
        <v>0</v>
      </c>
      <c r="D46" s="4">
        <f t="shared" si="3"/>
        <v>1</v>
      </c>
      <c r="E46" s="4">
        <f t="shared" si="4"/>
        <v>0</v>
      </c>
      <c r="F46" s="4">
        <f t="shared" si="5"/>
        <v>0</v>
      </c>
      <c r="G46" s="4">
        <f t="shared" si="6"/>
        <v>0</v>
      </c>
      <c r="H46" s="4">
        <f t="shared" si="7"/>
        <v>0</v>
      </c>
      <c r="I46" s="5" t="s">
        <v>45</v>
      </c>
      <c r="J46" s="3" t="s">
        <v>515</v>
      </c>
    </row>
    <row r="47" spans="1:10" ht="36" x14ac:dyDescent="0.2">
      <c r="A47" s="4">
        <f t="shared" si="0"/>
        <v>0</v>
      </c>
      <c r="B47" s="4">
        <f t="shared" si="1"/>
        <v>1</v>
      </c>
      <c r="C47" s="4">
        <f t="shared" si="2"/>
        <v>0</v>
      </c>
      <c r="D47" s="4">
        <f t="shared" si="3"/>
        <v>0</v>
      </c>
      <c r="E47" s="4">
        <f t="shared" si="4"/>
        <v>0</v>
      </c>
      <c r="F47" s="4">
        <f t="shared" si="5"/>
        <v>0</v>
      </c>
      <c r="G47" s="4">
        <f t="shared" si="6"/>
        <v>0</v>
      </c>
      <c r="H47" s="4">
        <f t="shared" si="7"/>
        <v>0</v>
      </c>
      <c r="I47" s="5" t="s">
        <v>1032</v>
      </c>
      <c r="J47" s="3" t="s">
        <v>516</v>
      </c>
    </row>
    <row r="48" spans="1:10" ht="36" x14ac:dyDescent="0.2">
      <c r="A48" s="4">
        <f t="shared" si="0"/>
        <v>0</v>
      </c>
      <c r="B48" s="4">
        <f t="shared" si="1"/>
        <v>0</v>
      </c>
      <c r="C48" s="4">
        <f t="shared" si="2"/>
        <v>0</v>
      </c>
      <c r="D48" s="4">
        <f t="shared" si="3"/>
        <v>1</v>
      </c>
      <c r="E48" s="4">
        <f t="shared" si="4"/>
        <v>0</v>
      </c>
      <c r="F48" s="4">
        <f t="shared" si="5"/>
        <v>0</v>
      </c>
      <c r="G48" s="4">
        <f t="shared" si="6"/>
        <v>0</v>
      </c>
      <c r="H48" s="4">
        <f t="shared" si="7"/>
        <v>0</v>
      </c>
      <c r="I48" s="5" t="s">
        <v>46</v>
      </c>
      <c r="J48" s="3" t="s">
        <v>517</v>
      </c>
    </row>
    <row r="49" spans="1:10" ht="48" x14ac:dyDescent="0.2">
      <c r="A49" s="4">
        <f t="shared" si="0"/>
        <v>1</v>
      </c>
      <c r="B49" s="4">
        <f t="shared" si="1"/>
        <v>0</v>
      </c>
      <c r="C49" s="4">
        <f t="shared" si="2"/>
        <v>0</v>
      </c>
      <c r="D49" s="4">
        <f t="shared" si="3"/>
        <v>1</v>
      </c>
      <c r="E49" s="4">
        <f t="shared" si="4"/>
        <v>0</v>
      </c>
      <c r="F49" s="4">
        <f t="shared" si="5"/>
        <v>0</v>
      </c>
      <c r="G49" s="4">
        <f t="shared" si="6"/>
        <v>0</v>
      </c>
      <c r="H49" s="4">
        <f t="shared" si="7"/>
        <v>0</v>
      </c>
      <c r="I49" s="5" t="s">
        <v>47</v>
      </c>
      <c r="J49" s="3" t="s">
        <v>518</v>
      </c>
    </row>
    <row r="50" spans="1:10" ht="36" x14ac:dyDescent="0.2">
      <c r="A50" s="4">
        <f t="shared" si="0"/>
        <v>0</v>
      </c>
      <c r="B50" s="4">
        <f t="shared" si="1"/>
        <v>1</v>
      </c>
      <c r="C50" s="4">
        <f t="shared" si="2"/>
        <v>0</v>
      </c>
      <c r="D50" s="4">
        <f t="shared" si="3"/>
        <v>0</v>
      </c>
      <c r="E50" s="4">
        <f t="shared" si="4"/>
        <v>0</v>
      </c>
      <c r="F50" s="4">
        <f t="shared" si="5"/>
        <v>0</v>
      </c>
      <c r="G50" s="4">
        <f t="shared" si="6"/>
        <v>0</v>
      </c>
      <c r="H50" s="4">
        <f t="shared" si="7"/>
        <v>0</v>
      </c>
      <c r="I50" s="5" t="s">
        <v>1033</v>
      </c>
      <c r="J50" s="3" t="s">
        <v>519</v>
      </c>
    </row>
    <row r="51" spans="1:10" ht="36" x14ac:dyDescent="0.2">
      <c r="A51" s="4">
        <f t="shared" si="0"/>
        <v>1</v>
      </c>
      <c r="B51" s="4">
        <f t="shared" si="1"/>
        <v>1</v>
      </c>
      <c r="C51" s="4">
        <f t="shared" si="2"/>
        <v>0</v>
      </c>
      <c r="D51" s="4">
        <f t="shared" si="3"/>
        <v>0</v>
      </c>
      <c r="E51" s="4">
        <f t="shared" si="4"/>
        <v>0</v>
      </c>
      <c r="F51" s="4">
        <f t="shared" si="5"/>
        <v>0</v>
      </c>
      <c r="G51" s="4">
        <f t="shared" si="6"/>
        <v>0</v>
      </c>
      <c r="H51" s="4">
        <f t="shared" si="7"/>
        <v>0</v>
      </c>
      <c r="I51" s="5" t="s">
        <v>1034</v>
      </c>
      <c r="J51" s="3" t="s">
        <v>520</v>
      </c>
    </row>
    <row r="52" spans="1:10" ht="36" x14ac:dyDescent="0.2">
      <c r="A52" s="4">
        <f t="shared" si="0"/>
        <v>0</v>
      </c>
      <c r="B52" s="4">
        <f t="shared" si="1"/>
        <v>0</v>
      </c>
      <c r="C52" s="4">
        <f t="shared" si="2"/>
        <v>0</v>
      </c>
      <c r="D52" s="4">
        <f t="shared" si="3"/>
        <v>0</v>
      </c>
      <c r="E52" s="4">
        <f t="shared" si="4"/>
        <v>0</v>
      </c>
      <c r="F52" s="4">
        <f t="shared" si="5"/>
        <v>0</v>
      </c>
      <c r="G52" s="4">
        <f t="shared" si="6"/>
        <v>1</v>
      </c>
      <c r="H52" s="4">
        <f t="shared" si="7"/>
        <v>0</v>
      </c>
      <c r="I52" s="5" t="s">
        <v>48</v>
      </c>
      <c r="J52" s="3" t="s">
        <v>521</v>
      </c>
    </row>
    <row r="53" spans="1:10" ht="36" x14ac:dyDescent="0.2">
      <c r="A53" s="4">
        <f t="shared" si="0"/>
        <v>0</v>
      </c>
      <c r="B53" s="4">
        <f t="shared" si="1"/>
        <v>0</v>
      </c>
      <c r="C53" s="4">
        <f t="shared" si="2"/>
        <v>0</v>
      </c>
      <c r="D53" s="4">
        <f t="shared" si="3"/>
        <v>1</v>
      </c>
      <c r="E53" s="4">
        <f t="shared" si="4"/>
        <v>0</v>
      </c>
      <c r="F53" s="4">
        <f t="shared" si="5"/>
        <v>0</v>
      </c>
      <c r="G53" s="4">
        <f t="shared" si="6"/>
        <v>0</v>
      </c>
      <c r="H53" s="4">
        <f t="shared" si="7"/>
        <v>0</v>
      </c>
      <c r="I53" s="5" t="s">
        <v>49</v>
      </c>
      <c r="J53" s="3" t="s">
        <v>522</v>
      </c>
    </row>
    <row r="54" spans="1:10" ht="36" x14ac:dyDescent="0.2">
      <c r="A54" s="4">
        <f t="shared" si="0"/>
        <v>0</v>
      </c>
      <c r="B54" s="4">
        <f t="shared" si="1"/>
        <v>0</v>
      </c>
      <c r="C54" s="4">
        <f t="shared" si="2"/>
        <v>0</v>
      </c>
      <c r="D54" s="4">
        <f t="shared" si="3"/>
        <v>0</v>
      </c>
      <c r="E54" s="4">
        <f t="shared" si="4"/>
        <v>0</v>
      </c>
      <c r="F54" s="4">
        <f t="shared" si="5"/>
        <v>0</v>
      </c>
      <c r="G54" s="4">
        <f t="shared" si="6"/>
        <v>1</v>
      </c>
      <c r="H54" s="4">
        <f t="shared" si="7"/>
        <v>0</v>
      </c>
      <c r="I54" s="5" t="s">
        <v>50</v>
      </c>
      <c r="J54" s="3" t="s">
        <v>523</v>
      </c>
    </row>
    <row r="55" spans="1:10" ht="36" x14ac:dyDescent="0.2">
      <c r="A55" s="4">
        <f t="shared" si="0"/>
        <v>0</v>
      </c>
      <c r="B55" s="4">
        <f t="shared" si="1"/>
        <v>1</v>
      </c>
      <c r="C55" s="4">
        <f t="shared" si="2"/>
        <v>0</v>
      </c>
      <c r="D55" s="4">
        <f t="shared" si="3"/>
        <v>0</v>
      </c>
      <c r="E55" s="4">
        <f t="shared" si="4"/>
        <v>0</v>
      </c>
      <c r="F55" s="4">
        <f t="shared" si="5"/>
        <v>0</v>
      </c>
      <c r="G55" s="4">
        <f t="shared" si="6"/>
        <v>0</v>
      </c>
      <c r="H55" s="4">
        <f t="shared" si="7"/>
        <v>0</v>
      </c>
      <c r="I55" s="5" t="s">
        <v>1037</v>
      </c>
      <c r="J55" s="3" t="s">
        <v>524</v>
      </c>
    </row>
    <row r="56" spans="1:10" ht="36" x14ac:dyDescent="0.2">
      <c r="A56" s="4">
        <f t="shared" si="0"/>
        <v>1</v>
      </c>
      <c r="B56" s="4">
        <f t="shared" si="1"/>
        <v>0</v>
      </c>
      <c r="C56" s="4">
        <f t="shared" si="2"/>
        <v>0</v>
      </c>
      <c r="D56" s="4">
        <f t="shared" si="3"/>
        <v>0</v>
      </c>
      <c r="E56" s="4">
        <f t="shared" si="4"/>
        <v>0</v>
      </c>
      <c r="F56" s="4">
        <f t="shared" si="5"/>
        <v>0</v>
      </c>
      <c r="G56" s="4">
        <f t="shared" si="6"/>
        <v>0</v>
      </c>
      <c r="H56" s="4">
        <f t="shared" si="7"/>
        <v>0</v>
      </c>
      <c r="I56" s="5" t="s">
        <v>51</v>
      </c>
      <c r="J56" s="3" t="s">
        <v>525</v>
      </c>
    </row>
    <row r="57" spans="1:10" ht="24" x14ac:dyDescent="0.2">
      <c r="A57" s="4">
        <f t="shared" si="0"/>
        <v>1</v>
      </c>
      <c r="B57" s="4">
        <f t="shared" si="1"/>
        <v>0</v>
      </c>
      <c r="C57" s="4">
        <f t="shared" si="2"/>
        <v>0</v>
      </c>
      <c r="D57" s="4">
        <f t="shared" si="3"/>
        <v>0</v>
      </c>
      <c r="E57" s="4">
        <f t="shared" si="4"/>
        <v>0</v>
      </c>
      <c r="F57" s="4">
        <f t="shared" si="5"/>
        <v>0</v>
      </c>
      <c r="G57" s="4">
        <f t="shared" si="6"/>
        <v>0</v>
      </c>
      <c r="H57" s="4">
        <f t="shared" si="7"/>
        <v>0</v>
      </c>
      <c r="I57" s="5" t="s">
        <v>52</v>
      </c>
      <c r="J57" s="3" t="s">
        <v>526</v>
      </c>
    </row>
    <row r="58" spans="1:10" ht="36" x14ac:dyDescent="0.2">
      <c r="A58" s="4">
        <f t="shared" si="0"/>
        <v>1</v>
      </c>
      <c r="B58" s="4">
        <f t="shared" si="1"/>
        <v>1</v>
      </c>
      <c r="C58" s="4">
        <f t="shared" si="2"/>
        <v>0</v>
      </c>
      <c r="D58" s="4">
        <f t="shared" si="3"/>
        <v>0</v>
      </c>
      <c r="E58" s="4">
        <f t="shared" si="4"/>
        <v>0</v>
      </c>
      <c r="F58" s="4">
        <f t="shared" si="5"/>
        <v>0</v>
      </c>
      <c r="G58" s="4">
        <f t="shared" si="6"/>
        <v>1</v>
      </c>
      <c r="H58" s="4">
        <f t="shared" si="7"/>
        <v>0</v>
      </c>
      <c r="I58" s="5" t="s">
        <v>1035</v>
      </c>
      <c r="J58" s="3" t="s">
        <v>527</v>
      </c>
    </row>
    <row r="59" spans="1:10" ht="24" x14ac:dyDescent="0.2">
      <c r="A59" s="4">
        <f t="shared" si="0"/>
        <v>0</v>
      </c>
      <c r="B59" s="4">
        <f t="shared" si="1"/>
        <v>0</v>
      </c>
      <c r="C59" s="4">
        <f t="shared" si="2"/>
        <v>0</v>
      </c>
      <c r="D59" s="4">
        <f t="shared" si="3"/>
        <v>0</v>
      </c>
      <c r="E59" s="4">
        <f t="shared" si="4"/>
        <v>0</v>
      </c>
      <c r="F59" s="4">
        <f t="shared" si="5"/>
        <v>1</v>
      </c>
      <c r="G59" s="4">
        <f t="shared" si="6"/>
        <v>0</v>
      </c>
      <c r="H59" s="4">
        <f t="shared" si="7"/>
        <v>0</v>
      </c>
      <c r="I59" s="5" t="s">
        <v>53</v>
      </c>
      <c r="J59" s="3" t="s">
        <v>528</v>
      </c>
    </row>
    <row r="60" spans="1:10" ht="36" x14ac:dyDescent="0.2">
      <c r="A60" s="4">
        <f t="shared" si="0"/>
        <v>1</v>
      </c>
      <c r="B60" s="4">
        <f t="shared" si="1"/>
        <v>1</v>
      </c>
      <c r="C60" s="4">
        <f t="shared" si="2"/>
        <v>0</v>
      </c>
      <c r="D60" s="4">
        <f t="shared" si="3"/>
        <v>0</v>
      </c>
      <c r="E60" s="4">
        <f t="shared" si="4"/>
        <v>0</v>
      </c>
      <c r="F60" s="4">
        <f t="shared" si="5"/>
        <v>0</v>
      </c>
      <c r="G60" s="4">
        <f t="shared" si="6"/>
        <v>0</v>
      </c>
      <c r="H60" s="4">
        <f t="shared" si="7"/>
        <v>0</v>
      </c>
      <c r="I60" s="5" t="s">
        <v>1036</v>
      </c>
      <c r="J60" s="3" t="s">
        <v>529</v>
      </c>
    </row>
    <row r="61" spans="1:10" ht="48" x14ac:dyDescent="0.2">
      <c r="A61" s="4">
        <f t="shared" si="0"/>
        <v>1</v>
      </c>
      <c r="B61" s="4">
        <f t="shared" si="1"/>
        <v>0</v>
      </c>
      <c r="C61" s="4">
        <f t="shared" si="2"/>
        <v>0</v>
      </c>
      <c r="D61" s="4">
        <f t="shared" si="3"/>
        <v>0</v>
      </c>
      <c r="E61" s="4">
        <f t="shared" si="4"/>
        <v>0</v>
      </c>
      <c r="F61" s="4">
        <f t="shared" si="5"/>
        <v>0</v>
      </c>
      <c r="G61" s="4">
        <f t="shared" si="6"/>
        <v>1</v>
      </c>
      <c r="H61" s="4">
        <f t="shared" si="7"/>
        <v>0</v>
      </c>
      <c r="I61" s="5" t="s">
        <v>54</v>
      </c>
      <c r="J61" s="3" t="s">
        <v>530</v>
      </c>
    </row>
    <row r="62" spans="1:10" ht="36" x14ac:dyDescent="0.2">
      <c r="A62" s="4">
        <f t="shared" si="0"/>
        <v>1</v>
      </c>
      <c r="B62" s="4">
        <f t="shared" si="1"/>
        <v>0</v>
      </c>
      <c r="C62" s="4">
        <f t="shared" si="2"/>
        <v>0</v>
      </c>
      <c r="D62" s="4">
        <f t="shared" si="3"/>
        <v>0</v>
      </c>
      <c r="E62" s="4">
        <f t="shared" si="4"/>
        <v>0</v>
      </c>
      <c r="F62" s="4">
        <f t="shared" si="5"/>
        <v>0</v>
      </c>
      <c r="G62" s="4">
        <f t="shared" si="6"/>
        <v>0</v>
      </c>
      <c r="H62" s="4">
        <f t="shared" si="7"/>
        <v>0</v>
      </c>
      <c r="I62" s="5" t="s">
        <v>55</v>
      </c>
      <c r="J62" s="3" t="s">
        <v>531</v>
      </c>
    </row>
    <row r="63" spans="1:10" ht="24" x14ac:dyDescent="0.2">
      <c r="A63" s="4">
        <f t="shared" si="0"/>
        <v>0</v>
      </c>
      <c r="B63" s="4">
        <f t="shared" si="1"/>
        <v>0</v>
      </c>
      <c r="C63" s="4">
        <f t="shared" si="2"/>
        <v>0</v>
      </c>
      <c r="D63" s="4">
        <f t="shared" si="3"/>
        <v>0</v>
      </c>
      <c r="E63" s="4">
        <f t="shared" si="4"/>
        <v>1</v>
      </c>
      <c r="F63" s="4">
        <f t="shared" si="5"/>
        <v>0</v>
      </c>
      <c r="G63" s="4">
        <f t="shared" si="6"/>
        <v>0</v>
      </c>
      <c r="H63" s="4">
        <f t="shared" si="7"/>
        <v>0</v>
      </c>
      <c r="I63" s="5" t="s">
        <v>1015</v>
      </c>
      <c r="J63" s="3" t="s">
        <v>1023</v>
      </c>
    </row>
    <row r="64" spans="1:10" ht="24" x14ac:dyDescent="0.2">
      <c r="A64" s="4">
        <f t="shared" si="0"/>
        <v>0</v>
      </c>
      <c r="B64" s="4">
        <f t="shared" si="1"/>
        <v>1</v>
      </c>
      <c r="C64" s="4">
        <f t="shared" si="2"/>
        <v>0</v>
      </c>
      <c r="D64" s="4">
        <f t="shared" si="3"/>
        <v>0</v>
      </c>
      <c r="E64" s="4">
        <f t="shared" si="4"/>
        <v>1</v>
      </c>
      <c r="F64" s="4">
        <f t="shared" si="5"/>
        <v>0</v>
      </c>
      <c r="G64" s="4">
        <f t="shared" si="6"/>
        <v>0</v>
      </c>
      <c r="H64" s="4">
        <f t="shared" si="7"/>
        <v>0</v>
      </c>
      <c r="I64" s="5" t="s">
        <v>1016</v>
      </c>
      <c r="J64" s="3" t="s">
        <v>532</v>
      </c>
    </row>
    <row r="65" spans="1:10" ht="36" x14ac:dyDescent="0.2">
      <c r="A65" s="4">
        <f t="shared" si="0"/>
        <v>1</v>
      </c>
      <c r="B65" s="4">
        <f t="shared" si="1"/>
        <v>0</v>
      </c>
      <c r="C65" s="4">
        <f t="shared" si="2"/>
        <v>0</v>
      </c>
      <c r="D65" s="4">
        <f t="shared" si="3"/>
        <v>0</v>
      </c>
      <c r="E65" s="4">
        <f t="shared" si="4"/>
        <v>0</v>
      </c>
      <c r="F65" s="4">
        <f t="shared" si="5"/>
        <v>0</v>
      </c>
      <c r="G65" s="4">
        <f t="shared" si="6"/>
        <v>0</v>
      </c>
      <c r="H65" s="4">
        <f t="shared" si="7"/>
        <v>0</v>
      </c>
      <c r="I65" s="5" t="s">
        <v>56</v>
      </c>
      <c r="J65" s="3" t="s">
        <v>533</v>
      </c>
    </row>
    <row r="66" spans="1:10" ht="36" x14ac:dyDescent="0.2">
      <c r="A66" s="4">
        <f t="shared" ref="A66:A129" si="8">IF(ISNUMBER(FIND("Shlipak",$I66)),1,0)</f>
        <v>1</v>
      </c>
      <c r="B66" s="4">
        <f t="shared" ref="B66:B129" si="9">IF(ISNUMBER(FIND("Peralta",$I66)),1,0)</f>
        <v>1</v>
      </c>
      <c r="C66" s="4">
        <f t="shared" ref="C66:C129" si="10">IF(ISNUMBER(FIND("Park",$I66)),1,0)</f>
        <v>1</v>
      </c>
      <c r="D66" s="4">
        <f t="shared" ref="D66:D129" si="11">IF(ISNUMBER(FIND("Hiramoto",$I66)),1,0)</f>
        <v>0</v>
      </c>
      <c r="E66" s="4">
        <f t="shared" ref="E66:E129" si="12">IF(ISNUMBER(FIND("Dubin",$I66)),1,0)</f>
        <v>0</v>
      </c>
      <c r="F66" s="4">
        <f t="shared" ref="F66:F129" si="13">IF(ISNUMBER(FIND("Tuot",$I66)),1,0)</f>
        <v>0</v>
      </c>
      <c r="G66" s="4">
        <f t="shared" ref="G66:G129" si="14">IF(ISNUMBER(FIND("Scherzer",$I66)),1,0)</f>
        <v>0</v>
      </c>
      <c r="H66" s="4">
        <f t="shared" ref="H66:H129" si="15">IF(ISNUMBER(FIND("Jotwani",$I66)),1,0)</f>
        <v>0</v>
      </c>
      <c r="I66" s="5" t="s">
        <v>1038</v>
      </c>
      <c r="J66" s="3" t="s">
        <v>534</v>
      </c>
    </row>
    <row r="67" spans="1:10" ht="48" x14ac:dyDescent="0.2">
      <c r="A67" s="4">
        <f t="shared" si="8"/>
        <v>1</v>
      </c>
      <c r="B67" s="4">
        <f t="shared" si="9"/>
        <v>0</v>
      </c>
      <c r="C67" s="4">
        <f t="shared" si="10"/>
        <v>0</v>
      </c>
      <c r="D67" s="4">
        <f t="shared" si="11"/>
        <v>0</v>
      </c>
      <c r="E67" s="4">
        <f t="shared" si="12"/>
        <v>1</v>
      </c>
      <c r="F67" s="4">
        <f t="shared" si="13"/>
        <v>0</v>
      </c>
      <c r="G67" s="4">
        <f t="shared" si="14"/>
        <v>0</v>
      </c>
      <c r="H67" s="4">
        <f t="shared" si="15"/>
        <v>0</v>
      </c>
      <c r="I67" s="5" t="s">
        <v>57</v>
      </c>
      <c r="J67" s="3" t="s">
        <v>535</v>
      </c>
    </row>
    <row r="68" spans="1:10" ht="48" x14ac:dyDescent="0.2">
      <c r="A68" s="4">
        <f t="shared" si="8"/>
        <v>1</v>
      </c>
      <c r="B68" s="4">
        <f t="shared" si="9"/>
        <v>0</v>
      </c>
      <c r="C68" s="4">
        <f t="shared" si="10"/>
        <v>0</v>
      </c>
      <c r="D68" s="4">
        <f t="shared" si="11"/>
        <v>0</v>
      </c>
      <c r="E68" s="4">
        <f t="shared" si="12"/>
        <v>0</v>
      </c>
      <c r="F68" s="4">
        <f t="shared" si="13"/>
        <v>0</v>
      </c>
      <c r="G68" s="4">
        <f t="shared" si="14"/>
        <v>1</v>
      </c>
      <c r="H68" s="4">
        <f t="shared" si="15"/>
        <v>0</v>
      </c>
      <c r="I68" s="5" t="s">
        <v>58</v>
      </c>
      <c r="J68" s="3" t="s">
        <v>536</v>
      </c>
    </row>
    <row r="69" spans="1:10" ht="24" x14ac:dyDescent="0.2">
      <c r="A69" s="4">
        <f t="shared" si="8"/>
        <v>0</v>
      </c>
      <c r="B69" s="4">
        <f t="shared" si="9"/>
        <v>0</v>
      </c>
      <c r="C69" s="4">
        <f t="shared" si="10"/>
        <v>0</v>
      </c>
      <c r="D69" s="4">
        <f t="shared" si="11"/>
        <v>1</v>
      </c>
      <c r="E69" s="4">
        <f t="shared" si="12"/>
        <v>0</v>
      </c>
      <c r="F69" s="4">
        <f t="shared" si="13"/>
        <v>0</v>
      </c>
      <c r="G69" s="4">
        <f t="shared" si="14"/>
        <v>0</v>
      </c>
      <c r="H69" s="4">
        <f t="shared" si="15"/>
        <v>0</v>
      </c>
      <c r="I69" s="5" t="s">
        <v>59</v>
      </c>
      <c r="J69" s="3" t="s">
        <v>537</v>
      </c>
    </row>
    <row r="70" spans="1:10" ht="48" x14ac:dyDescent="0.2">
      <c r="A70" s="4">
        <f t="shared" si="8"/>
        <v>1</v>
      </c>
      <c r="B70" s="4">
        <f t="shared" si="9"/>
        <v>0</v>
      </c>
      <c r="C70" s="4">
        <f t="shared" si="10"/>
        <v>0</v>
      </c>
      <c r="D70" s="4">
        <f t="shared" si="11"/>
        <v>0</v>
      </c>
      <c r="E70" s="4">
        <f t="shared" si="12"/>
        <v>0</v>
      </c>
      <c r="F70" s="4">
        <f t="shared" si="13"/>
        <v>0</v>
      </c>
      <c r="G70" s="4">
        <f t="shared" si="14"/>
        <v>0</v>
      </c>
      <c r="H70" s="4">
        <f t="shared" si="15"/>
        <v>0</v>
      </c>
      <c r="I70" s="5" t="s">
        <v>60</v>
      </c>
      <c r="J70" s="3" t="s">
        <v>538</v>
      </c>
    </row>
    <row r="71" spans="1:10" ht="36" x14ac:dyDescent="0.2">
      <c r="A71" s="4">
        <f t="shared" si="8"/>
        <v>0</v>
      </c>
      <c r="B71" s="4">
        <f t="shared" si="9"/>
        <v>0</v>
      </c>
      <c r="C71" s="4">
        <f t="shared" si="10"/>
        <v>0</v>
      </c>
      <c r="D71" s="4">
        <f t="shared" si="11"/>
        <v>1</v>
      </c>
      <c r="E71" s="4">
        <f t="shared" si="12"/>
        <v>0</v>
      </c>
      <c r="F71" s="4">
        <f t="shared" si="13"/>
        <v>0</v>
      </c>
      <c r="G71" s="4">
        <f t="shared" si="14"/>
        <v>0</v>
      </c>
      <c r="H71" s="4">
        <f t="shared" si="15"/>
        <v>0</v>
      </c>
      <c r="I71" s="5" t="s">
        <v>61</v>
      </c>
      <c r="J71" s="3" t="s">
        <v>539</v>
      </c>
    </row>
    <row r="72" spans="1:10" ht="24" x14ac:dyDescent="0.2">
      <c r="A72" s="4">
        <f t="shared" si="8"/>
        <v>0</v>
      </c>
      <c r="B72" s="4">
        <f t="shared" si="9"/>
        <v>0</v>
      </c>
      <c r="C72" s="4">
        <f t="shared" si="10"/>
        <v>0</v>
      </c>
      <c r="D72" s="4">
        <f t="shared" si="11"/>
        <v>0</v>
      </c>
      <c r="E72" s="4">
        <f t="shared" si="12"/>
        <v>0</v>
      </c>
      <c r="F72" s="4">
        <f t="shared" si="13"/>
        <v>1</v>
      </c>
      <c r="G72" s="4">
        <f t="shared" si="14"/>
        <v>0</v>
      </c>
      <c r="H72" s="4">
        <f t="shared" si="15"/>
        <v>0</v>
      </c>
      <c r="I72" s="5" t="s">
        <v>62</v>
      </c>
      <c r="J72" s="3" t="s">
        <v>540</v>
      </c>
    </row>
    <row r="73" spans="1:10" ht="36" x14ac:dyDescent="0.2">
      <c r="A73" s="4">
        <f t="shared" si="8"/>
        <v>0</v>
      </c>
      <c r="B73" s="4">
        <f t="shared" si="9"/>
        <v>1</v>
      </c>
      <c r="C73" s="4">
        <f t="shared" si="10"/>
        <v>0</v>
      </c>
      <c r="D73" s="4">
        <f t="shared" si="11"/>
        <v>0</v>
      </c>
      <c r="E73" s="4">
        <f t="shared" si="12"/>
        <v>0</v>
      </c>
      <c r="F73" s="4">
        <f t="shared" si="13"/>
        <v>0</v>
      </c>
      <c r="G73" s="4">
        <f t="shared" si="14"/>
        <v>0</v>
      </c>
      <c r="H73" s="4">
        <f t="shared" si="15"/>
        <v>0</v>
      </c>
      <c r="I73" s="5" t="s">
        <v>1039</v>
      </c>
      <c r="J73" s="3" t="s">
        <v>541</v>
      </c>
    </row>
    <row r="74" spans="1:10" ht="36" x14ac:dyDescent="0.2">
      <c r="A74" s="4">
        <f t="shared" si="8"/>
        <v>1</v>
      </c>
      <c r="B74" s="4">
        <f t="shared" si="9"/>
        <v>0</v>
      </c>
      <c r="C74" s="4">
        <f t="shared" si="10"/>
        <v>0</v>
      </c>
      <c r="D74" s="4">
        <f t="shared" si="11"/>
        <v>0</v>
      </c>
      <c r="E74" s="4">
        <f t="shared" si="12"/>
        <v>0</v>
      </c>
      <c r="F74" s="4">
        <f t="shared" si="13"/>
        <v>0</v>
      </c>
      <c r="G74" s="4">
        <f t="shared" si="14"/>
        <v>0</v>
      </c>
      <c r="H74" s="4">
        <f t="shared" si="15"/>
        <v>0</v>
      </c>
      <c r="I74" s="5" t="s">
        <v>63</v>
      </c>
      <c r="J74" s="3" t="s">
        <v>542</v>
      </c>
    </row>
    <row r="75" spans="1:10" ht="48" x14ac:dyDescent="0.2">
      <c r="A75" s="4">
        <f t="shared" si="8"/>
        <v>0</v>
      </c>
      <c r="B75" s="4">
        <f t="shared" si="9"/>
        <v>0</v>
      </c>
      <c r="C75" s="4">
        <f t="shared" si="10"/>
        <v>0</v>
      </c>
      <c r="D75" s="4">
        <f t="shared" si="11"/>
        <v>0</v>
      </c>
      <c r="E75" s="4">
        <f t="shared" si="12"/>
        <v>0</v>
      </c>
      <c r="F75" s="4">
        <f t="shared" si="13"/>
        <v>0</v>
      </c>
      <c r="G75" s="4">
        <f t="shared" si="14"/>
        <v>1</v>
      </c>
      <c r="H75" s="4">
        <f t="shared" si="15"/>
        <v>0</v>
      </c>
      <c r="I75" s="5" t="s">
        <v>64</v>
      </c>
      <c r="J75" s="3" t="s">
        <v>543</v>
      </c>
    </row>
    <row r="76" spans="1:10" ht="36" x14ac:dyDescent="0.2">
      <c r="A76" s="4">
        <f t="shared" si="8"/>
        <v>1</v>
      </c>
      <c r="B76" s="4">
        <f t="shared" si="9"/>
        <v>0</v>
      </c>
      <c r="C76" s="4">
        <f t="shared" si="10"/>
        <v>0</v>
      </c>
      <c r="D76" s="4">
        <f t="shared" si="11"/>
        <v>0</v>
      </c>
      <c r="E76" s="4">
        <f t="shared" si="12"/>
        <v>0</v>
      </c>
      <c r="F76" s="4">
        <f t="shared" si="13"/>
        <v>0</v>
      </c>
      <c r="G76" s="4">
        <f t="shared" si="14"/>
        <v>1</v>
      </c>
      <c r="H76" s="4">
        <f t="shared" si="15"/>
        <v>1</v>
      </c>
      <c r="I76" s="5" t="s">
        <v>65</v>
      </c>
      <c r="J76" s="3" t="s">
        <v>544</v>
      </c>
    </row>
    <row r="77" spans="1:10" ht="24" x14ac:dyDescent="0.2">
      <c r="A77" s="4">
        <f t="shared" si="8"/>
        <v>0</v>
      </c>
      <c r="B77" s="4">
        <f t="shared" si="9"/>
        <v>0</v>
      </c>
      <c r="C77" s="4">
        <f t="shared" si="10"/>
        <v>0</v>
      </c>
      <c r="D77" s="4">
        <f t="shared" si="11"/>
        <v>0</v>
      </c>
      <c r="E77" s="4">
        <f t="shared" si="12"/>
        <v>0</v>
      </c>
      <c r="F77" s="4">
        <f t="shared" si="13"/>
        <v>1</v>
      </c>
      <c r="G77" s="4">
        <f t="shared" si="14"/>
        <v>0</v>
      </c>
      <c r="H77" s="4">
        <f t="shared" si="15"/>
        <v>0</v>
      </c>
      <c r="I77" s="5" t="s">
        <v>66</v>
      </c>
      <c r="J77" s="3" t="s">
        <v>545</v>
      </c>
    </row>
    <row r="78" spans="1:10" ht="36" x14ac:dyDescent="0.2">
      <c r="A78" s="4">
        <f t="shared" si="8"/>
        <v>0</v>
      </c>
      <c r="B78" s="4">
        <f t="shared" si="9"/>
        <v>1</v>
      </c>
      <c r="C78" s="4">
        <f t="shared" si="10"/>
        <v>0</v>
      </c>
      <c r="D78" s="4">
        <f t="shared" si="11"/>
        <v>0</v>
      </c>
      <c r="E78" s="4">
        <f t="shared" si="12"/>
        <v>0</v>
      </c>
      <c r="F78" s="4">
        <f t="shared" si="13"/>
        <v>0</v>
      </c>
      <c r="G78" s="4">
        <f t="shared" si="14"/>
        <v>0</v>
      </c>
      <c r="H78" s="4">
        <f t="shared" si="15"/>
        <v>0</v>
      </c>
      <c r="I78" s="5" t="s">
        <v>1041</v>
      </c>
      <c r="J78" s="3" t="s">
        <v>546</v>
      </c>
    </row>
    <row r="79" spans="1:10" ht="36" x14ac:dyDescent="0.2">
      <c r="A79" s="4">
        <f t="shared" si="8"/>
        <v>1</v>
      </c>
      <c r="B79" s="4">
        <f t="shared" si="9"/>
        <v>0</v>
      </c>
      <c r="C79" s="4">
        <f t="shared" si="10"/>
        <v>0</v>
      </c>
      <c r="D79" s="4">
        <f t="shared" si="11"/>
        <v>0</v>
      </c>
      <c r="E79" s="4">
        <f t="shared" si="12"/>
        <v>0</v>
      </c>
      <c r="F79" s="4">
        <f t="shared" si="13"/>
        <v>0</v>
      </c>
      <c r="G79" s="4">
        <f t="shared" si="14"/>
        <v>0</v>
      </c>
      <c r="H79" s="4">
        <f t="shared" si="15"/>
        <v>0</v>
      </c>
      <c r="I79" s="5" t="s">
        <v>67</v>
      </c>
      <c r="J79" s="3" t="s">
        <v>547</v>
      </c>
    </row>
    <row r="80" spans="1:10" ht="36" x14ac:dyDescent="0.2">
      <c r="A80" s="4">
        <f t="shared" si="8"/>
        <v>0</v>
      </c>
      <c r="B80" s="4">
        <f t="shared" si="9"/>
        <v>0</v>
      </c>
      <c r="C80" s="4">
        <f t="shared" si="10"/>
        <v>0</v>
      </c>
      <c r="D80" s="4">
        <f t="shared" si="11"/>
        <v>1</v>
      </c>
      <c r="E80" s="4">
        <f t="shared" si="12"/>
        <v>0</v>
      </c>
      <c r="F80" s="4">
        <f t="shared" si="13"/>
        <v>0</v>
      </c>
      <c r="G80" s="4">
        <f t="shared" si="14"/>
        <v>0</v>
      </c>
      <c r="H80" s="4">
        <f t="shared" si="15"/>
        <v>0</v>
      </c>
      <c r="I80" s="5" t="s">
        <v>68</v>
      </c>
      <c r="J80" s="3" t="s">
        <v>548</v>
      </c>
    </row>
    <row r="81" spans="1:10" ht="36" x14ac:dyDescent="0.2">
      <c r="A81" s="4">
        <f t="shared" si="8"/>
        <v>0</v>
      </c>
      <c r="B81" s="4">
        <f t="shared" si="9"/>
        <v>0</v>
      </c>
      <c r="C81" s="4">
        <f t="shared" si="10"/>
        <v>0</v>
      </c>
      <c r="D81" s="4">
        <f t="shared" si="11"/>
        <v>0</v>
      </c>
      <c r="E81" s="4">
        <f t="shared" si="12"/>
        <v>0</v>
      </c>
      <c r="F81" s="4">
        <f t="shared" si="13"/>
        <v>0</v>
      </c>
      <c r="G81" s="4">
        <f t="shared" si="14"/>
        <v>1</v>
      </c>
      <c r="H81" s="4">
        <f t="shared" si="15"/>
        <v>0</v>
      </c>
      <c r="I81" s="5" t="s">
        <v>69</v>
      </c>
      <c r="J81" s="3" t="s">
        <v>549</v>
      </c>
    </row>
    <row r="82" spans="1:10" ht="48" x14ac:dyDescent="0.2">
      <c r="A82" s="4">
        <f t="shared" si="8"/>
        <v>1</v>
      </c>
      <c r="B82" s="4">
        <f t="shared" si="9"/>
        <v>1</v>
      </c>
      <c r="C82" s="4">
        <f t="shared" si="10"/>
        <v>0</v>
      </c>
      <c r="D82" s="4">
        <f t="shared" si="11"/>
        <v>0</v>
      </c>
      <c r="E82" s="4">
        <f t="shared" si="12"/>
        <v>0</v>
      </c>
      <c r="F82" s="4">
        <f t="shared" si="13"/>
        <v>0</v>
      </c>
      <c r="G82" s="4">
        <f t="shared" si="14"/>
        <v>0</v>
      </c>
      <c r="H82" s="4">
        <f t="shared" si="15"/>
        <v>0</v>
      </c>
      <c r="I82" s="5" t="s">
        <v>1042</v>
      </c>
      <c r="J82" s="3" t="s">
        <v>550</v>
      </c>
    </row>
    <row r="83" spans="1:10" ht="48" x14ac:dyDescent="0.2">
      <c r="A83" s="4">
        <f t="shared" si="8"/>
        <v>1</v>
      </c>
      <c r="B83" s="4">
        <f t="shared" si="9"/>
        <v>1</v>
      </c>
      <c r="C83" s="4">
        <f t="shared" si="10"/>
        <v>0</v>
      </c>
      <c r="D83" s="4">
        <f t="shared" si="11"/>
        <v>0</v>
      </c>
      <c r="E83" s="4">
        <f t="shared" si="12"/>
        <v>0</v>
      </c>
      <c r="F83" s="4">
        <f t="shared" si="13"/>
        <v>0</v>
      </c>
      <c r="G83" s="4">
        <f t="shared" si="14"/>
        <v>0</v>
      </c>
      <c r="H83" s="4">
        <f t="shared" si="15"/>
        <v>0</v>
      </c>
      <c r="I83" s="5" t="s">
        <v>1043</v>
      </c>
      <c r="J83" s="3" t="s">
        <v>551</v>
      </c>
    </row>
    <row r="84" spans="1:10" ht="36" x14ac:dyDescent="0.2">
      <c r="A84" s="4">
        <f t="shared" si="8"/>
        <v>0</v>
      </c>
      <c r="B84" s="4">
        <f t="shared" si="9"/>
        <v>0</v>
      </c>
      <c r="C84" s="4">
        <f t="shared" si="10"/>
        <v>0</v>
      </c>
      <c r="D84" s="4">
        <f t="shared" si="11"/>
        <v>0</v>
      </c>
      <c r="E84" s="4">
        <f t="shared" si="12"/>
        <v>0</v>
      </c>
      <c r="F84" s="4">
        <f t="shared" si="13"/>
        <v>1</v>
      </c>
      <c r="G84" s="4">
        <f t="shared" si="14"/>
        <v>0</v>
      </c>
      <c r="H84" s="4">
        <f t="shared" si="15"/>
        <v>0</v>
      </c>
      <c r="I84" s="5" t="s">
        <v>70</v>
      </c>
      <c r="J84" s="3" t="s">
        <v>552</v>
      </c>
    </row>
    <row r="85" spans="1:10" ht="48" x14ac:dyDescent="0.2">
      <c r="A85" s="4">
        <f t="shared" si="8"/>
        <v>1</v>
      </c>
      <c r="B85" s="4">
        <f t="shared" si="9"/>
        <v>0</v>
      </c>
      <c r="C85" s="4">
        <f t="shared" si="10"/>
        <v>0</v>
      </c>
      <c r="D85" s="4">
        <f t="shared" si="11"/>
        <v>0</v>
      </c>
      <c r="E85" s="4">
        <f t="shared" si="12"/>
        <v>0</v>
      </c>
      <c r="F85" s="4">
        <f t="shared" si="13"/>
        <v>0</v>
      </c>
      <c r="G85" s="4">
        <f t="shared" si="14"/>
        <v>0</v>
      </c>
      <c r="H85" s="4">
        <f t="shared" si="15"/>
        <v>0</v>
      </c>
      <c r="I85" s="5" t="s">
        <v>71</v>
      </c>
      <c r="J85" s="3" t="s">
        <v>553</v>
      </c>
    </row>
    <row r="86" spans="1:10" ht="24" x14ac:dyDescent="0.2">
      <c r="A86" s="4">
        <f t="shared" si="8"/>
        <v>1</v>
      </c>
      <c r="B86" s="4">
        <f t="shared" si="9"/>
        <v>0</v>
      </c>
      <c r="C86" s="4">
        <f t="shared" si="10"/>
        <v>0</v>
      </c>
      <c r="D86" s="4">
        <f t="shared" si="11"/>
        <v>0</v>
      </c>
      <c r="E86" s="4">
        <f t="shared" si="12"/>
        <v>0</v>
      </c>
      <c r="F86" s="4">
        <f t="shared" si="13"/>
        <v>0</v>
      </c>
      <c r="G86" s="4">
        <f t="shared" si="14"/>
        <v>0</v>
      </c>
      <c r="H86" s="4">
        <f t="shared" si="15"/>
        <v>0</v>
      </c>
      <c r="I86" s="5" t="s">
        <v>72</v>
      </c>
      <c r="J86" s="3" t="s">
        <v>554</v>
      </c>
    </row>
    <row r="87" spans="1:10" ht="36" x14ac:dyDescent="0.2">
      <c r="A87" s="4">
        <f t="shared" si="8"/>
        <v>0</v>
      </c>
      <c r="B87" s="4">
        <f t="shared" si="9"/>
        <v>1</v>
      </c>
      <c r="C87" s="4">
        <f t="shared" si="10"/>
        <v>0</v>
      </c>
      <c r="D87" s="4">
        <f t="shared" si="11"/>
        <v>0</v>
      </c>
      <c r="E87" s="4">
        <f t="shared" si="12"/>
        <v>1</v>
      </c>
      <c r="F87" s="4">
        <f t="shared" si="13"/>
        <v>0</v>
      </c>
      <c r="G87" s="4">
        <f t="shared" si="14"/>
        <v>0</v>
      </c>
      <c r="H87" s="4">
        <f t="shared" si="15"/>
        <v>0</v>
      </c>
      <c r="I87" s="5" t="s">
        <v>1017</v>
      </c>
      <c r="J87" s="3" t="s">
        <v>555</v>
      </c>
    </row>
    <row r="88" spans="1:10" ht="48" x14ac:dyDescent="0.2">
      <c r="A88" s="4">
        <f t="shared" si="8"/>
        <v>0</v>
      </c>
      <c r="B88" s="4">
        <f t="shared" si="9"/>
        <v>0</v>
      </c>
      <c r="C88" s="4">
        <f t="shared" si="10"/>
        <v>0</v>
      </c>
      <c r="D88" s="4">
        <f t="shared" si="11"/>
        <v>0</v>
      </c>
      <c r="E88" s="4">
        <f t="shared" si="12"/>
        <v>0</v>
      </c>
      <c r="F88" s="4">
        <f t="shared" si="13"/>
        <v>0</v>
      </c>
      <c r="G88" s="4">
        <f t="shared" si="14"/>
        <v>0</v>
      </c>
      <c r="H88" s="4">
        <f t="shared" si="15"/>
        <v>0</v>
      </c>
      <c r="I88" s="5" t="s">
        <v>73</v>
      </c>
      <c r="J88" s="3" t="s">
        <v>556</v>
      </c>
    </row>
    <row r="89" spans="1:10" ht="48" x14ac:dyDescent="0.2">
      <c r="A89" s="4">
        <f t="shared" si="8"/>
        <v>0</v>
      </c>
      <c r="B89" s="4">
        <f t="shared" si="9"/>
        <v>0</v>
      </c>
      <c r="C89" s="4">
        <f t="shared" si="10"/>
        <v>0</v>
      </c>
      <c r="D89" s="4">
        <f t="shared" si="11"/>
        <v>0</v>
      </c>
      <c r="E89" s="4">
        <f t="shared" si="12"/>
        <v>0</v>
      </c>
      <c r="F89" s="4">
        <f t="shared" si="13"/>
        <v>0</v>
      </c>
      <c r="G89" s="4">
        <f t="shared" si="14"/>
        <v>0</v>
      </c>
      <c r="H89" s="4">
        <f t="shared" si="15"/>
        <v>0</v>
      </c>
      <c r="I89" s="5" t="s">
        <v>74</v>
      </c>
      <c r="J89" s="3" t="s">
        <v>557</v>
      </c>
    </row>
    <row r="90" spans="1:10" ht="36" x14ac:dyDescent="0.2">
      <c r="A90" s="4">
        <f t="shared" si="8"/>
        <v>1</v>
      </c>
      <c r="B90" s="4">
        <f t="shared" si="9"/>
        <v>0</v>
      </c>
      <c r="C90" s="4">
        <f t="shared" si="10"/>
        <v>0</v>
      </c>
      <c r="D90" s="4">
        <f t="shared" si="11"/>
        <v>0</v>
      </c>
      <c r="E90" s="4">
        <f t="shared" si="12"/>
        <v>0</v>
      </c>
      <c r="F90" s="4">
        <f t="shared" si="13"/>
        <v>0</v>
      </c>
      <c r="G90" s="4">
        <f t="shared" si="14"/>
        <v>0</v>
      </c>
      <c r="H90" s="4">
        <f t="shared" si="15"/>
        <v>0</v>
      </c>
      <c r="I90" s="5" t="s">
        <v>75</v>
      </c>
      <c r="J90" s="3" t="s">
        <v>558</v>
      </c>
    </row>
    <row r="91" spans="1:10" ht="48" x14ac:dyDescent="0.2">
      <c r="A91" s="4">
        <f t="shared" si="8"/>
        <v>0</v>
      </c>
      <c r="B91" s="4">
        <f t="shared" si="9"/>
        <v>0</v>
      </c>
      <c r="C91" s="4">
        <f t="shared" si="10"/>
        <v>0</v>
      </c>
      <c r="D91" s="4">
        <f t="shared" si="11"/>
        <v>0</v>
      </c>
      <c r="E91" s="4">
        <f t="shared" si="12"/>
        <v>0</v>
      </c>
      <c r="F91" s="4">
        <f t="shared" si="13"/>
        <v>0</v>
      </c>
      <c r="G91" s="4">
        <f t="shared" si="14"/>
        <v>1</v>
      </c>
      <c r="H91" s="4">
        <f t="shared" si="15"/>
        <v>0</v>
      </c>
      <c r="I91" s="5" t="s">
        <v>76</v>
      </c>
      <c r="J91" s="3" t="s">
        <v>559</v>
      </c>
    </row>
    <row r="92" spans="1:10" ht="36" x14ac:dyDescent="0.2">
      <c r="A92" s="4">
        <f t="shared" si="8"/>
        <v>1</v>
      </c>
      <c r="B92" s="4">
        <f t="shared" si="9"/>
        <v>1</v>
      </c>
      <c r="C92" s="4">
        <f t="shared" si="10"/>
        <v>0</v>
      </c>
      <c r="D92" s="4">
        <f t="shared" si="11"/>
        <v>0</v>
      </c>
      <c r="E92" s="4">
        <f t="shared" si="12"/>
        <v>0</v>
      </c>
      <c r="F92" s="4">
        <f t="shared" si="13"/>
        <v>0</v>
      </c>
      <c r="G92" s="4">
        <f t="shared" si="14"/>
        <v>0</v>
      </c>
      <c r="H92" s="4">
        <f t="shared" si="15"/>
        <v>0</v>
      </c>
      <c r="I92" s="5" t="s">
        <v>1045</v>
      </c>
      <c r="J92" s="3" t="s">
        <v>560</v>
      </c>
    </row>
    <row r="93" spans="1:10" ht="24" x14ac:dyDescent="0.2">
      <c r="A93" s="4">
        <f t="shared" si="8"/>
        <v>1</v>
      </c>
      <c r="B93" s="4">
        <f t="shared" si="9"/>
        <v>1</v>
      </c>
      <c r="C93" s="4">
        <f t="shared" si="10"/>
        <v>0</v>
      </c>
      <c r="D93" s="4">
        <f t="shared" si="11"/>
        <v>0</v>
      </c>
      <c r="E93" s="4">
        <f t="shared" si="12"/>
        <v>0</v>
      </c>
      <c r="F93" s="4">
        <f t="shared" si="13"/>
        <v>0</v>
      </c>
      <c r="G93" s="4">
        <f t="shared" si="14"/>
        <v>0</v>
      </c>
      <c r="H93" s="4">
        <f t="shared" si="15"/>
        <v>0</v>
      </c>
      <c r="I93" s="5" t="s">
        <v>1046</v>
      </c>
      <c r="J93" s="3" t="s">
        <v>561</v>
      </c>
    </row>
    <row r="94" spans="1:10" ht="36" x14ac:dyDescent="0.2">
      <c r="A94" s="4">
        <f t="shared" si="8"/>
        <v>1</v>
      </c>
      <c r="B94" s="4">
        <f t="shared" si="9"/>
        <v>1</v>
      </c>
      <c r="C94" s="4">
        <f t="shared" si="10"/>
        <v>0</v>
      </c>
      <c r="D94" s="4">
        <f t="shared" si="11"/>
        <v>0</v>
      </c>
      <c r="E94" s="4">
        <f t="shared" si="12"/>
        <v>0</v>
      </c>
      <c r="F94" s="4">
        <f t="shared" si="13"/>
        <v>0</v>
      </c>
      <c r="G94" s="4">
        <f t="shared" si="14"/>
        <v>1</v>
      </c>
      <c r="H94" s="4">
        <f t="shared" si="15"/>
        <v>0</v>
      </c>
      <c r="I94" s="5" t="s">
        <v>1040</v>
      </c>
      <c r="J94" s="3" t="s">
        <v>562</v>
      </c>
    </row>
    <row r="95" spans="1:10" ht="36" x14ac:dyDescent="0.2">
      <c r="A95" s="4">
        <f t="shared" si="8"/>
        <v>1</v>
      </c>
      <c r="B95" s="4">
        <f t="shared" si="9"/>
        <v>1</v>
      </c>
      <c r="C95" s="4">
        <f t="shared" si="10"/>
        <v>0</v>
      </c>
      <c r="D95" s="4">
        <f t="shared" si="11"/>
        <v>0</v>
      </c>
      <c r="E95" s="4">
        <f t="shared" si="12"/>
        <v>0</v>
      </c>
      <c r="F95" s="4">
        <f t="shared" si="13"/>
        <v>0</v>
      </c>
      <c r="G95" s="4">
        <f t="shared" si="14"/>
        <v>0</v>
      </c>
      <c r="H95" s="4">
        <f t="shared" si="15"/>
        <v>0</v>
      </c>
      <c r="I95" s="5" t="s">
        <v>1044</v>
      </c>
      <c r="J95" s="3" t="s">
        <v>563</v>
      </c>
    </row>
    <row r="96" spans="1:10" ht="24" x14ac:dyDescent="0.2">
      <c r="A96" s="4">
        <f t="shared" si="8"/>
        <v>0</v>
      </c>
      <c r="B96" s="4">
        <f t="shared" si="9"/>
        <v>0</v>
      </c>
      <c r="C96" s="4">
        <f t="shared" si="10"/>
        <v>0</v>
      </c>
      <c r="D96" s="4">
        <f t="shared" si="11"/>
        <v>0</v>
      </c>
      <c r="E96" s="4">
        <f t="shared" si="12"/>
        <v>0</v>
      </c>
      <c r="F96" s="4">
        <f t="shared" si="13"/>
        <v>1</v>
      </c>
      <c r="G96" s="4">
        <f t="shared" si="14"/>
        <v>0</v>
      </c>
      <c r="H96" s="4">
        <f t="shared" si="15"/>
        <v>0</v>
      </c>
      <c r="I96" s="5" t="s">
        <v>77</v>
      </c>
      <c r="J96" s="3" t="s">
        <v>564</v>
      </c>
    </row>
    <row r="97" spans="1:10" ht="36" x14ac:dyDescent="0.2">
      <c r="A97" s="4">
        <f t="shared" si="8"/>
        <v>0</v>
      </c>
      <c r="B97" s="4">
        <f t="shared" si="9"/>
        <v>1</v>
      </c>
      <c r="C97" s="4">
        <f t="shared" si="10"/>
        <v>0</v>
      </c>
      <c r="D97" s="4">
        <f t="shared" si="11"/>
        <v>0</v>
      </c>
      <c r="E97" s="4">
        <f t="shared" si="12"/>
        <v>0</v>
      </c>
      <c r="F97" s="4">
        <f t="shared" si="13"/>
        <v>0</v>
      </c>
      <c r="G97" s="4">
        <f t="shared" si="14"/>
        <v>0</v>
      </c>
      <c r="H97" s="4">
        <f t="shared" si="15"/>
        <v>0</v>
      </c>
      <c r="I97" s="5" t="s">
        <v>1047</v>
      </c>
      <c r="J97" s="3" t="s">
        <v>565</v>
      </c>
    </row>
    <row r="98" spans="1:10" ht="48" x14ac:dyDescent="0.2">
      <c r="A98" s="4">
        <f t="shared" si="8"/>
        <v>1</v>
      </c>
      <c r="B98" s="4">
        <f t="shared" si="9"/>
        <v>0</v>
      </c>
      <c r="C98" s="4">
        <f t="shared" si="10"/>
        <v>0</v>
      </c>
      <c r="D98" s="4">
        <f t="shared" si="11"/>
        <v>0</v>
      </c>
      <c r="E98" s="4">
        <f t="shared" si="12"/>
        <v>0</v>
      </c>
      <c r="F98" s="4">
        <f t="shared" si="13"/>
        <v>0</v>
      </c>
      <c r="G98" s="4">
        <f t="shared" si="14"/>
        <v>0</v>
      </c>
      <c r="H98" s="4">
        <f t="shared" si="15"/>
        <v>0</v>
      </c>
      <c r="I98" s="5" t="s">
        <v>78</v>
      </c>
      <c r="J98" s="3" t="s">
        <v>566</v>
      </c>
    </row>
    <row r="99" spans="1:10" ht="36" x14ac:dyDescent="0.2">
      <c r="A99" s="4">
        <f t="shared" si="8"/>
        <v>1</v>
      </c>
      <c r="B99" s="4">
        <f t="shared" si="9"/>
        <v>0</v>
      </c>
      <c r="C99" s="4">
        <f t="shared" si="10"/>
        <v>0</v>
      </c>
      <c r="D99" s="4">
        <f t="shared" si="11"/>
        <v>0</v>
      </c>
      <c r="E99" s="4">
        <f t="shared" si="12"/>
        <v>0</v>
      </c>
      <c r="F99" s="4">
        <f t="shared" si="13"/>
        <v>0</v>
      </c>
      <c r="G99" s="4">
        <f t="shared" si="14"/>
        <v>1</v>
      </c>
      <c r="H99" s="4">
        <f t="shared" si="15"/>
        <v>0</v>
      </c>
      <c r="I99" s="5" t="s">
        <v>79</v>
      </c>
      <c r="J99" s="3" t="s">
        <v>567</v>
      </c>
    </row>
    <row r="100" spans="1:10" ht="36" x14ac:dyDescent="0.2">
      <c r="A100" s="4">
        <f t="shared" si="8"/>
        <v>1</v>
      </c>
      <c r="B100" s="4">
        <f t="shared" si="9"/>
        <v>0</v>
      </c>
      <c r="C100" s="4">
        <f t="shared" si="10"/>
        <v>1</v>
      </c>
      <c r="D100" s="4">
        <f t="shared" si="11"/>
        <v>0</v>
      </c>
      <c r="E100" s="4">
        <f t="shared" si="12"/>
        <v>0</v>
      </c>
      <c r="F100" s="4">
        <f t="shared" si="13"/>
        <v>0</v>
      </c>
      <c r="G100" s="4">
        <f t="shared" si="14"/>
        <v>0</v>
      </c>
      <c r="H100" s="4">
        <f t="shared" si="15"/>
        <v>0</v>
      </c>
      <c r="I100" s="5" t="s">
        <v>80</v>
      </c>
      <c r="J100" s="3" t="s">
        <v>568</v>
      </c>
    </row>
    <row r="101" spans="1:10" ht="36" x14ac:dyDescent="0.2">
      <c r="A101" s="4">
        <f t="shared" si="8"/>
        <v>1</v>
      </c>
      <c r="B101" s="4">
        <f t="shared" si="9"/>
        <v>0</v>
      </c>
      <c r="C101" s="4">
        <f t="shared" si="10"/>
        <v>0</v>
      </c>
      <c r="D101" s="4">
        <f t="shared" si="11"/>
        <v>0</v>
      </c>
      <c r="E101" s="4">
        <f t="shared" si="12"/>
        <v>0</v>
      </c>
      <c r="F101" s="4">
        <f t="shared" si="13"/>
        <v>0</v>
      </c>
      <c r="G101" s="4">
        <f t="shared" si="14"/>
        <v>0</v>
      </c>
      <c r="H101" s="4">
        <f t="shared" si="15"/>
        <v>0</v>
      </c>
      <c r="I101" s="5" t="s">
        <v>83</v>
      </c>
      <c r="J101" s="3" t="s">
        <v>572</v>
      </c>
    </row>
    <row r="102" spans="1:10" ht="48" x14ac:dyDescent="0.2">
      <c r="A102" s="4">
        <f t="shared" si="8"/>
        <v>1</v>
      </c>
      <c r="B102" s="4">
        <f t="shared" si="9"/>
        <v>0</v>
      </c>
      <c r="C102" s="4">
        <f t="shared" si="10"/>
        <v>0</v>
      </c>
      <c r="D102" s="4">
        <f t="shared" si="11"/>
        <v>1</v>
      </c>
      <c r="E102" s="4">
        <f t="shared" si="12"/>
        <v>0</v>
      </c>
      <c r="F102" s="4">
        <f t="shared" si="13"/>
        <v>0</v>
      </c>
      <c r="G102" s="4">
        <f t="shared" si="14"/>
        <v>0</v>
      </c>
      <c r="H102" s="4">
        <f t="shared" si="15"/>
        <v>0</v>
      </c>
      <c r="I102" s="5" t="s">
        <v>84</v>
      </c>
      <c r="J102" s="3" t="s">
        <v>573</v>
      </c>
    </row>
    <row r="103" spans="1:10" ht="36" x14ac:dyDescent="0.2">
      <c r="A103" s="4">
        <f t="shared" si="8"/>
        <v>1</v>
      </c>
      <c r="B103" s="4">
        <f t="shared" si="9"/>
        <v>1</v>
      </c>
      <c r="C103" s="4">
        <f t="shared" si="10"/>
        <v>0</v>
      </c>
      <c r="D103" s="4">
        <f t="shared" si="11"/>
        <v>0</v>
      </c>
      <c r="E103" s="4">
        <f t="shared" si="12"/>
        <v>0</v>
      </c>
      <c r="F103" s="4">
        <f t="shared" si="13"/>
        <v>0</v>
      </c>
      <c r="G103" s="4">
        <f t="shared" si="14"/>
        <v>0</v>
      </c>
      <c r="H103" s="4">
        <f t="shared" si="15"/>
        <v>0</v>
      </c>
      <c r="I103" s="5" t="s">
        <v>1048</v>
      </c>
      <c r="J103" s="3" t="s">
        <v>569</v>
      </c>
    </row>
    <row r="104" spans="1:10" ht="48" x14ac:dyDescent="0.2">
      <c r="A104" s="4">
        <f t="shared" si="8"/>
        <v>0</v>
      </c>
      <c r="B104" s="4">
        <f t="shared" si="9"/>
        <v>0</v>
      </c>
      <c r="C104" s="4">
        <f t="shared" si="10"/>
        <v>0</v>
      </c>
      <c r="D104" s="4">
        <f t="shared" si="11"/>
        <v>0</v>
      </c>
      <c r="E104" s="4">
        <f t="shared" si="12"/>
        <v>0</v>
      </c>
      <c r="F104" s="4">
        <f t="shared" si="13"/>
        <v>0</v>
      </c>
      <c r="G104" s="4">
        <f t="shared" si="14"/>
        <v>0</v>
      </c>
      <c r="H104" s="4">
        <f t="shared" si="15"/>
        <v>0</v>
      </c>
      <c r="I104" s="5" t="s">
        <v>81</v>
      </c>
      <c r="J104" s="3" t="s">
        <v>570</v>
      </c>
    </row>
    <row r="105" spans="1:10" ht="48" x14ac:dyDescent="0.2">
      <c r="A105" s="4">
        <f t="shared" si="8"/>
        <v>0</v>
      </c>
      <c r="B105" s="4">
        <f t="shared" si="9"/>
        <v>0</v>
      </c>
      <c r="C105" s="4">
        <f t="shared" si="10"/>
        <v>0</v>
      </c>
      <c r="D105" s="4">
        <f t="shared" si="11"/>
        <v>0</v>
      </c>
      <c r="E105" s="4">
        <f t="shared" si="12"/>
        <v>0</v>
      </c>
      <c r="F105" s="4">
        <f t="shared" si="13"/>
        <v>0</v>
      </c>
      <c r="G105" s="4">
        <f t="shared" si="14"/>
        <v>0</v>
      </c>
      <c r="H105" s="4">
        <f t="shared" si="15"/>
        <v>0</v>
      </c>
      <c r="I105" s="5" t="s">
        <v>82</v>
      </c>
      <c r="J105" s="3" t="s">
        <v>571</v>
      </c>
    </row>
    <row r="106" spans="1:10" ht="48" x14ac:dyDescent="0.2">
      <c r="A106" s="4">
        <f t="shared" si="8"/>
        <v>1</v>
      </c>
      <c r="B106" s="4">
        <f t="shared" si="9"/>
        <v>1</v>
      </c>
      <c r="C106" s="4">
        <f t="shared" si="10"/>
        <v>0</v>
      </c>
      <c r="D106" s="4">
        <f t="shared" si="11"/>
        <v>0</v>
      </c>
      <c r="E106" s="4">
        <f t="shared" si="12"/>
        <v>0</v>
      </c>
      <c r="F106" s="4">
        <f t="shared" si="13"/>
        <v>0</v>
      </c>
      <c r="G106" s="4">
        <f t="shared" si="14"/>
        <v>0</v>
      </c>
      <c r="H106" s="4">
        <f t="shared" si="15"/>
        <v>0</v>
      </c>
      <c r="I106" s="5" t="s">
        <v>1049</v>
      </c>
      <c r="J106" s="3" t="s">
        <v>574</v>
      </c>
    </row>
    <row r="107" spans="1:10" ht="36" x14ac:dyDescent="0.2">
      <c r="A107" s="4">
        <f t="shared" si="8"/>
        <v>0</v>
      </c>
      <c r="B107" s="4">
        <f t="shared" si="9"/>
        <v>0</v>
      </c>
      <c r="C107" s="4">
        <f t="shared" si="10"/>
        <v>0</v>
      </c>
      <c r="D107" s="4">
        <f t="shared" si="11"/>
        <v>0</v>
      </c>
      <c r="E107" s="4">
        <f t="shared" si="12"/>
        <v>0</v>
      </c>
      <c r="F107" s="4">
        <f t="shared" si="13"/>
        <v>1</v>
      </c>
      <c r="G107" s="4">
        <f t="shared" si="14"/>
        <v>0</v>
      </c>
      <c r="H107" s="4">
        <f t="shared" si="15"/>
        <v>0</v>
      </c>
      <c r="I107" s="5" t="s">
        <v>85</v>
      </c>
      <c r="J107" s="3" t="s">
        <v>575</v>
      </c>
    </row>
    <row r="108" spans="1:10" ht="36" x14ac:dyDescent="0.2">
      <c r="A108" s="4">
        <f t="shared" si="8"/>
        <v>1</v>
      </c>
      <c r="B108" s="4">
        <f t="shared" si="9"/>
        <v>0</v>
      </c>
      <c r="C108" s="4">
        <f t="shared" si="10"/>
        <v>0</v>
      </c>
      <c r="D108" s="4">
        <f t="shared" si="11"/>
        <v>0</v>
      </c>
      <c r="E108" s="4">
        <f t="shared" si="12"/>
        <v>0</v>
      </c>
      <c r="F108" s="4">
        <f t="shared" si="13"/>
        <v>0</v>
      </c>
      <c r="G108" s="4">
        <f t="shared" si="14"/>
        <v>0</v>
      </c>
      <c r="H108" s="4">
        <f t="shared" si="15"/>
        <v>0</v>
      </c>
      <c r="I108" s="5" t="s">
        <v>86</v>
      </c>
      <c r="J108" s="3" t="s">
        <v>576</v>
      </c>
    </row>
    <row r="109" spans="1:10" ht="36" x14ac:dyDescent="0.2">
      <c r="A109" s="4">
        <f t="shared" si="8"/>
        <v>0</v>
      </c>
      <c r="B109" s="4">
        <f t="shared" si="9"/>
        <v>0</v>
      </c>
      <c r="C109" s="4">
        <f t="shared" si="10"/>
        <v>0</v>
      </c>
      <c r="D109" s="4">
        <f t="shared" si="11"/>
        <v>1</v>
      </c>
      <c r="E109" s="4">
        <f t="shared" si="12"/>
        <v>0</v>
      </c>
      <c r="F109" s="4">
        <f t="shared" si="13"/>
        <v>0</v>
      </c>
      <c r="G109" s="4">
        <f t="shared" si="14"/>
        <v>0</v>
      </c>
      <c r="H109" s="4">
        <f t="shared" si="15"/>
        <v>0</v>
      </c>
      <c r="I109" s="5" t="s">
        <v>87</v>
      </c>
      <c r="J109" s="3" t="s">
        <v>577</v>
      </c>
    </row>
    <row r="110" spans="1:10" ht="36" x14ac:dyDescent="0.2">
      <c r="A110" s="4">
        <f t="shared" si="8"/>
        <v>0</v>
      </c>
      <c r="B110" s="4">
        <f t="shared" si="9"/>
        <v>0</v>
      </c>
      <c r="C110" s="4">
        <f t="shared" si="10"/>
        <v>0</v>
      </c>
      <c r="D110" s="4">
        <f t="shared" si="11"/>
        <v>0</v>
      </c>
      <c r="E110" s="4">
        <f t="shared" si="12"/>
        <v>0</v>
      </c>
      <c r="F110" s="4">
        <f t="shared" si="13"/>
        <v>1</v>
      </c>
      <c r="G110" s="4">
        <f t="shared" si="14"/>
        <v>0</v>
      </c>
      <c r="H110" s="4">
        <f t="shared" si="15"/>
        <v>0</v>
      </c>
      <c r="I110" s="5" t="s">
        <v>88</v>
      </c>
      <c r="J110" s="3" t="s">
        <v>578</v>
      </c>
    </row>
    <row r="111" spans="1:10" ht="48" x14ac:dyDescent="0.2">
      <c r="A111" s="4">
        <f t="shared" si="8"/>
        <v>0</v>
      </c>
      <c r="B111" s="4">
        <f t="shared" si="9"/>
        <v>0</v>
      </c>
      <c r="C111" s="4">
        <f t="shared" si="10"/>
        <v>0</v>
      </c>
      <c r="D111" s="4">
        <f t="shared" si="11"/>
        <v>0</v>
      </c>
      <c r="E111" s="4">
        <f t="shared" si="12"/>
        <v>0</v>
      </c>
      <c r="F111" s="4">
        <f t="shared" si="13"/>
        <v>0</v>
      </c>
      <c r="G111" s="4">
        <f t="shared" si="14"/>
        <v>0</v>
      </c>
      <c r="H111" s="4">
        <f t="shared" si="15"/>
        <v>0</v>
      </c>
      <c r="I111" s="5" t="s">
        <v>89</v>
      </c>
      <c r="J111" s="3" t="s">
        <v>579</v>
      </c>
    </row>
    <row r="112" spans="1:10" ht="36" x14ac:dyDescent="0.2">
      <c r="A112" s="4">
        <f t="shared" si="8"/>
        <v>1</v>
      </c>
      <c r="B112" s="4">
        <f t="shared" si="9"/>
        <v>0</v>
      </c>
      <c r="C112" s="4">
        <f t="shared" si="10"/>
        <v>0</v>
      </c>
      <c r="D112" s="4">
        <f t="shared" si="11"/>
        <v>0</v>
      </c>
      <c r="E112" s="4">
        <f t="shared" si="12"/>
        <v>0</v>
      </c>
      <c r="F112" s="4">
        <f t="shared" si="13"/>
        <v>0</v>
      </c>
      <c r="G112" s="4">
        <f t="shared" si="14"/>
        <v>1</v>
      </c>
      <c r="H112" s="4">
        <f t="shared" si="15"/>
        <v>0</v>
      </c>
      <c r="I112" s="5" t="s">
        <v>90</v>
      </c>
      <c r="J112" s="3" t="s">
        <v>580</v>
      </c>
    </row>
    <row r="113" spans="1:10" ht="48" x14ac:dyDescent="0.2">
      <c r="A113" s="4">
        <f t="shared" si="8"/>
        <v>1</v>
      </c>
      <c r="B113" s="4">
        <f t="shared" si="9"/>
        <v>0</v>
      </c>
      <c r="C113" s="4">
        <f t="shared" si="10"/>
        <v>0</v>
      </c>
      <c r="D113" s="4">
        <f t="shared" si="11"/>
        <v>0</v>
      </c>
      <c r="E113" s="4">
        <f t="shared" si="12"/>
        <v>0</v>
      </c>
      <c r="F113" s="4">
        <f t="shared" si="13"/>
        <v>0</v>
      </c>
      <c r="G113" s="4">
        <f t="shared" si="14"/>
        <v>0</v>
      </c>
      <c r="H113" s="4">
        <f t="shared" si="15"/>
        <v>0</v>
      </c>
      <c r="I113" s="5" t="s">
        <v>91</v>
      </c>
      <c r="J113" s="3" t="s">
        <v>581</v>
      </c>
    </row>
    <row r="114" spans="1:10" ht="48" x14ac:dyDescent="0.2">
      <c r="A114" s="4">
        <f t="shared" si="8"/>
        <v>1</v>
      </c>
      <c r="B114" s="4">
        <f t="shared" si="9"/>
        <v>0</v>
      </c>
      <c r="C114" s="4">
        <f t="shared" si="10"/>
        <v>0</v>
      </c>
      <c r="D114" s="4">
        <f t="shared" si="11"/>
        <v>0</v>
      </c>
      <c r="E114" s="4">
        <f t="shared" si="12"/>
        <v>0</v>
      </c>
      <c r="F114" s="4">
        <f t="shared" si="13"/>
        <v>0</v>
      </c>
      <c r="G114" s="4">
        <f t="shared" si="14"/>
        <v>0</v>
      </c>
      <c r="H114" s="4">
        <f t="shared" si="15"/>
        <v>0</v>
      </c>
      <c r="I114" s="5" t="s">
        <v>92</v>
      </c>
      <c r="J114" s="3" t="s">
        <v>582</v>
      </c>
    </row>
    <row r="115" spans="1:10" ht="48" x14ac:dyDescent="0.2">
      <c r="A115" s="4">
        <f t="shared" si="8"/>
        <v>1</v>
      </c>
      <c r="B115" s="4">
        <f t="shared" si="9"/>
        <v>0</v>
      </c>
      <c r="C115" s="4">
        <f t="shared" si="10"/>
        <v>0</v>
      </c>
      <c r="D115" s="4">
        <f t="shared" si="11"/>
        <v>0</v>
      </c>
      <c r="E115" s="4">
        <f t="shared" si="12"/>
        <v>0</v>
      </c>
      <c r="F115" s="4">
        <f t="shared" si="13"/>
        <v>0</v>
      </c>
      <c r="G115" s="4">
        <f t="shared" si="14"/>
        <v>0</v>
      </c>
      <c r="H115" s="4">
        <f t="shared" si="15"/>
        <v>0</v>
      </c>
      <c r="I115" s="5" t="s">
        <v>93</v>
      </c>
      <c r="J115" s="3" t="s">
        <v>583</v>
      </c>
    </row>
    <row r="116" spans="1:10" ht="36" x14ac:dyDescent="0.2">
      <c r="A116" s="4">
        <f t="shared" si="8"/>
        <v>1</v>
      </c>
      <c r="B116" s="4">
        <f t="shared" si="9"/>
        <v>0</v>
      </c>
      <c r="C116" s="4">
        <f t="shared" si="10"/>
        <v>0</v>
      </c>
      <c r="D116" s="4">
        <f t="shared" si="11"/>
        <v>0</v>
      </c>
      <c r="E116" s="4">
        <f t="shared" si="12"/>
        <v>0</v>
      </c>
      <c r="F116" s="4">
        <f t="shared" si="13"/>
        <v>0</v>
      </c>
      <c r="G116" s="4">
        <f t="shared" si="14"/>
        <v>0</v>
      </c>
      <c r="H116" s="4">
        <f t="shared" si="15"/>
        <v>0</v>
      </c>
      <c r="I116" s="5" t="s">
        <v>94</v>
      </c>
      <c r="J116" s="3" t="s">
        <v>584</v>
      </c>
    </row>
    <row r="117" spans="1:10" ht="24" x14ac:dyDescent="0.2">
      <c r="A117" s="4">
        <f t="shared" si="8"/>
        <v>0</v>
      </c>
      <c r="B117" s="4">
        <f t="shared" si="9"/>
        <v>0</v>
      </c>
      <c r="C117" s="4">
        <f t="shared" si="10"/>
        <v>0</v>
      </c>
      <c r="D117" s="4">
        <f t="shared" si="11"/>
        <v>1</v>
      </c>
      <c r="E117" s="4">
        <f t="shared" si="12"/>
        <v>0</v>
      </c>
      <c r="F117" s="4">
        <f t="shared" si="13"/>
        <v>0</v>
      </c>
      <c r="G117" s="4">
        <f t="shared" si="14"/>
        <v>0</v>
      </c>
      <c r="H117" s="4">
        <f t="shared" si="15"/>
        <v>0</v>
      </c>
      <c r="I117" s="5" t="s">
        <v>95</v>
      </c>
      <c r="J117" s="3" t="s">
        <v>585</v>
      </c>
    </row>
    <row r="118" spans="1:10" ht="36" x14ac:dyDescent="0.2">
      <c r="A118" s="4">
        <f t="shared" si="8"/>
        <v>1</v>
      </c>
      <c r="B118" s="4">
        <f t="shared" si="9"/>
        <v>1</v>
      </c>
      <c r="C118" s="4">
        <f t="shared" si="10"/>
        <v>0</v>
      </c>
      <c r="D118" s="4">
        <f t="shared" si="11"/>
        <v>0</v>
      </c>
      <c r="E118" s="4">
        <f t="shared" si="12"/>
        <v>0</v>
      </c>
      <c r="F118" s="4">
        <f t="shared" si="13"/>
        <v>0</v>
      </c>
      <c r="G118" s="4">
        <f t="shared" si="14"/>
        <v>0</v>
      </c>
      <c r="H118" s="4">
        <f t="shared" si="15"/>
        <v>0</v>
      </c>
      <c r="I118" s="5" t="s">
        <v>1050</v>
      </c>
      <c r="J118" s="3" t="s">
        <v>586</v>
      </c>
    </row>
    <row r="119" spans="1:10" ht="48" x14ac:dyDescent="0.2">
      <c r="A119" s="4">
        <f t="shared" si="8"/>
        <v>0</v>
      </c>
      <c r="B119" s="4">
        <f t="shared" si="9"/>
        <v>0</v>
      </c>
      <c r="C119" s="4">
        <f t="shared" si="10"/>
        <v>0</v>
      </c>
      <c r="D119" s="4">
        <f t="shared" si="11"/>
        <v>0</v>
      </c>
      <c r="E119" s="4">
        <f t="shared" si="12"/>
        <v>0</v>
      </c>
      <c r="F119" s="4">
        <f t="shared" si="13"/>
        <v>0</v>
      </c>
      <c r="G119" s="4">
        <f t="shared" si="14"/>
        <v>0</v>
      </c>
      <c r="H119" s="4">
        <f t="shared" si="15"/>
        <v>0</v>
      </c>
      <c r="I119" s="5" t="s">
        <v>96</v>
      </c>
      <c r="J119" s="3" t="s">
        <v>587</v>
      </c>
    </row>
    <row r="120" spans="1:10" ht="36" x14ac:dyDescent="0.2">
      <c r="A120" s="4">
        <f t="shared" si="8"/>
        <v>0</v>
      </c>
      <c r="B120" s="4">
        <f t="shared" si="9"/>
        <v>1</v>
      </c>
      <c r="C120" s="4">
        <f t="shared" si="10"/>
        <v>0</v>
      </c>
      <c r="D120" s="4">
        <f t="shared" si="11"/>
        <v>0</v>
      </c>
      <c r="E120" s="4">
        <f t="shared" si="12"/>
        <v>0</v>
      </c>
      <c r="F120" s="4">
        <f t="shared" si="13"/>
        <v>0</v>
      </c>
      <c r="G120" s="4">
        <f t="shared" si="14"/>
        <v>0</v>
      </c>
      <c r="H120" s="4">
        <f t="shared" si="15"/>
        <v>0</v>
      </c>
      <c r="I120" s="5" t="s">
        <v>1051</v>
      </c>
      <c r="J120" s="3" t="s">
        <v>588</v>
      </c>
    </row>
    <row r="121" spans="1:10" ht="36" x14ac:dyDescent="0.2">
      <c r="A121" s="4">
        <f t="shared" si="8"/>
        <v>1</v>
      </c>
      <c r="B121" s="4">
        <f t="shared" si="9"/>
        <v>0</v>
      </c>
      <c r="C121" s="4">
        <f t="shared" si="10"/>
        <v>0</v>
      </c>
      <c r="D121" s="4">
        <f t="shared" si="11"/>
        <v>0</v>
      </c>
      <c r="E121" s="4">
        <f t="shared" si="12"/>
        <v>0</v>
      </c>
      <c r="F121" s="4">
        <f t="shared" si="13"/>
        <v>0</v>
      </c>
      <c r="G121" s="4">
        <f t="shared" si="14"/>
        <v>0</v>
      </c>
      <c r="H121" s="4">
        <f t="shared" si="15"/>
        <v>0</v>
      </c>
      <c r="I121" s="5" t="s">
        <v>97</v>
      </c>
      <c r="J121" s="3" t="s">
        <v>589</v>
      </c>
    </row>
    <row r="122" spans="1:10" ht="48" x14ac:dyDescent="0.2">
      <c r="A122" s="4">
        <f t="shared" si="8"/>
        <v>1</v>
      </c>
      <c r="B122" s="4">
        <f t="shared" si="9"/>
        <v>0</v>
      </c>
      <c r="C122" s="4">
        <f t="shared" si="10"/>
        <v>0</v>
      </c>
      <c r="D122" s="4">
        <f t="shared" si="11"/>
        <v>0</v>
      </c>
      <c r="E122" s="4">
        <f t="shared" si="12"/>
        <v>0</v>
      </c>
      <c r="F122" s="4">
        <f t="shared" si="13"/>
        <v>0</v>
      </c>
      <c r="G122" s="4">
        <f t="shared" si="14"/>
        <v>0</v>
      </c>
      <c r="H122" s="4">
        <f t="shared" si="15"/>
        <v>0</v>
      </c>
      <c r="I122" s="5" t="s">
        <v>98</v>
      </c>
      <c r="J122" s="3" t="s">
        <v>590</v>
      </c>
    </row>
    <row r="123" spans="1:10" ht="36" x14ac:dyDescent="0.2">
      <c r="A123" s="4">
        <f t="shared" si="8"/>
        <v>0</v>
      </c>
      <c r="B123" s="4">
        <f t="shared" si="9"/>
        <v>0</v>
      </c>
      <c r="C123" s="4">
        <f t="shared" si="10"/>
        <v>0</v>
      </c>
      <c r="D123" s="4">
        <f t="shared" si="11"/>
        <v>0</v>
      </c>
      <c r="E123" s="4">
        <f t="shared" si="12"/>
        <v>0</v>
      </c>
      <c r="F123" s="4">
        <f t="shared" si="13"/>
        <v>0</v>
      </c>
      <c r="G123" s="4">
        <f t="shared" si="14"/>
        <v>0</v>
      </c>
      <c r="H123" s="4">
        <f t="shared" si="15"/>
        <v>0</v>
      </c>
      <c r="I123" s="5" t="s">
        <v>99</v>
      </c>
      <c r="J123" s="3" t="s">
        <v>591</v>
      </c>
    </row>
    <row r="124" spans="1:10" ht="60" x14ac:dyDescent="0.2">
      <c r="A124" s="4">
        <f t="shared" si="8"/>
        <v>1</v>
      </c>
      <c r="B124" s="4">
        <f t="shared" si="9"/>
        <v>0</v>
      </c>
      <c r="C124" s="4">
        <f t="shared" si="10"/>
        <v>0</v>
      </c>
      <c r="D124" s="4">
        <f t="shared" si="11"/>
        <v>0</v>
      </c>
      <c r="E124" s="4">
        <f t="shared" si="12"/>
        <v>0</v>
      </c>
      <c r="F124" s="4">
        <f t="shared" si="13"/>
        <v>0</v>
      </c>
      <c r="G124" s="4">
        <f t="shared" si="14"/>
        <v>0</v>
      </c>
      <c r="H124" s="4">
        <f t="shared" si="15"/>
        <v>0</v>
      </c>
      <c r="I124" s="5" t="s">
        <v>100</v>
      </c>
      <c r="J124" s="3" t="s">
        <v>592</v>
      </c>
    </row>
    <row r="125" spans="1:10" ht="36" x14ac:dyDescent="0.2">
      <c r="A125" s="4">
        <f t="shared" si="8"/>
        <v>0</v>
      </c>
      <c r="B125" s="4">
        <f t="shared" si="9"/>
        <v>0</v>
      </c>
      <c r="C125" s="4">
        <f t="shared" si="10"/>
        <v>0</v>
      </c>
      <c r="D125" s="4">
        <f t="shared" si="11"/>
        <v>1</v>
      </c>
      <c r="E125" s="4">
        <f t="shared" si="12"/>
        <v>0</v>
      </c>
      <c r="F125" s="4">
        <f t="shared" si="13"/>
        <v>0</v>
      </c>
      <c r="G125" s="4">
        <f t="shared" si="14"/>
        <v>0</v>
      </c>
      <c r="H125" s="4">
        <f t="shared" si="15"/>
        <v>0</v>
      </c>
      <c r="I125" s="5" t="s">
        <v>101</v>
      </c>
      <c r="J125" s="3" t="s">
        <v>593</v>
      </c>
    </row>
    <row r="126" spans="1:10" ht="48" x14ac:dyDescent="0.2">
      <c r="A126" s="4">
        <f t="shared" si="8"/>
        <v>0</v>
      </c>
      <c r="B126" s="4">
        <f t="shared" si="9"/>
        <v>0</v>
      </c>
      <c r="C126" s="4">
        <f t="shared" si="10"/>
        <v>0</v>
      </c>
      <c r="D126" s="4">
        <f t="shared" si="11"/>
        <v>0</v>
      </c>
      <c r="E126" s="4">
        <f t="shared" si="12"/>
        <v>0</v>
      </c>
      <c r="F126" s="4">
        <f t="shared" si="13"/>
        <v>0</v>
      </c>
      <c r="G126" s="4">
        <f t="shared" si="14"/>
        <v>1</v>
      </c>
      <c r="H126" s="4">
        <f t="shared" si="15"/>
        <v>0</v>
      </c>
      <c r="I126" s="5" t="s">
        <v>102</v>
      </c>
      <c r="J126" s="3" t="s">
        <v>594</v>
      </c>
    </row>
    <row r="127" spans="1:10" ht="48" x14ac:dyDescent="0.2">
      <c r="A127" s="4">
        <f t="shared" si="8"/>
        <v>0</v>
      </c>
      <c r="B127" s="4">
        <f t="shared" si="9"/>
        <v>0</v>
      </c>
      <c r="C127" s="4">
        <f t="shared" si="10"/>
        <v>0</v>
      </c>
      <c r="D127" s="4">
        <f t="shared" si="11"/>
        <v>0</v>
      </c>
      <c r="E127" s="4">
        <f t="shared" si="12"/>
        <v>0</v>
      </c>
      <c r="F127" s="4">
        <f t="shared" si="13"/>
        <v>0</v>
      </c>
      <c r="G127" s="4">
        <f t="shared" si="14"/>
        <v>0</v>
      </c>
      <c r="H127" s="4">
        <f t="shared" si="15"/>
        <v>0</v>
      </c>
      <c r="I127" s="5" t="s">
        <v>103</v>
      </c>
      <c r="J127" s="3" t="s">
        <v>595</v>
      </c>
    </row>
    <row r="128" spans="1:10" ht="36" x14ac:dyDescent="0.2">
      <c r="A128" s="4">
        <f t="shared" si="8"/>
        <v>1</v>
      </c>
      <c r="B128" s="4">
        <f t="shared" si="9"/>
        <v>1</v>
      </c>
      <c r="C128" s="4">
        <f t="shared" si="10"/>
        <v>0</v>
      </c>
      <c r="D128" s="4">
        <f t="shared" si="11"/>
        <v>0</v>
      </c>
      <c r="E128" s="4">
        <f t="shared" si="12"/>
        <v>0</v>
      </c>
      <c r="F128" s="4">
        <f t="shared" si="13"/>
        <v>0</v>
      </c>
      <c r="G128" s="4">
        <f t="shared" si="14"/>
        <v>1</v>
      </c>
      <c r="H128" s="4">
        <f t="shared" si="15"/>
        <v>0</v>
      </c>
      <c r="I128" s="5" t="s">
        <v>1052</v>
      </c>
      <c r="J128" s="3" t="s">
        <v>596</v>
      </c>
    </row>
    <row r="129" spans="1:10" ht="60" x14ac:dyDescent="0.2">
      <c r="A129" s="4">
        <f t="shared" si="8"/>
        <v>0</v>
      </c>
      <c r="B129" s="4">
        <f t="shared" si="9"/>
        <v>0</v>
      </c>
      <c r="C129" s="4">
        <f t="shared" si="10"/>
        <v>0</v>
      </c>
      <c r="D129" s="4">
        <f t="shared" si="11"/>
        <v>0</v>
      </c>
      <c r="E129" s="4">
        <f t="shared" si="12"/>
        <v>0</v>
      </c>
      <c r="F129" s="4">
        <f t="shared" si="13"/>
        <v>0</v>
      </c>
      <c r="G129" s="4">
        <f t="shared" si="14"/>
        <v>0</v>
      </c>
      <c r="H129" s="4">
        <f t="shared" si="15"/>
        <v>0</v>
      </c>
      <c r="I129" s="5" t="s">
        <v>104</v>
      </c>
      <c r="J129" s="3" t="s">
        <v>597</v>
      </c>
    </row>
    <row r="130" spans="1:10" ht="60" x14ac:dyDescent="0.2">
      <c r="A130" s="4">
        <f t="shared" ref="A130:A193" si="16">IF(ISNUMBER(FIND("Shlipak",$I130)),1,0)</f>
        <v>0</v>
      </c>
      <c r="B130" s="4">
        <f t="shared" ref="B130:B193" si="17">IF(ISNUMBER(FIND("Peralta",$I130)),1,0)</f>
        <v>0</v>
      </c>
      <c r="C130" s="4">
        <f t="shared" ref="C130:C193" si="18">IF(ISNUMBER(FIND("Park",$I130)),1,0)</f>
        <v>0</v>
      </c>
      <c r="D130" s="4">
        <f t="shared" ref="D130:D193" si="19">IF(ISNUMBER(FIND("Hiramoto",$I130)),1,0)</f>
        <v>0</v>
      </c>
      <c r="E130" s="4">
        <f t="shared" ref="E130:E193" si="20">IF(ISNUMBER(FIND("Dubin",$I130)),1,0)</f>
        <v>0</v>
      </c>
      <c r="F130" s="4">
        <f t="shared" ref="F130:F193" si="21">IF(ISNUMBER(FIND("Tuot",$I130)),1,0)</f>
        <v>0</v>
      </c>
      <c r="G130" s="4">
        <f t="shared" ref="G130:G193" si="22">IF(ISNUMBER(FIND("Scherzer",$I130)),1,0)</f>
        <v>0</v>
      </c>
      <c r="H130" s="4">
        <f t="shared" ref="H130:H193" si="23">IF(ISNUMBER(FIND("Jotwani",$I130)),1,0)</f>
        <v>0</v>
      </c>
      <c r="I130" s="5" t="s">
        <v>105</v>
      </c>
      <c r="J130" s="3" t="s">
        <v>598</v>
      </c>
    </row>
    <row r="131" spans="1:10" ht="36" x14ac:dyDescent="0.2">
      <c r="A131" s="4">
        <f t="shared" si="16"/>
        <v>0</v>
      </c>
      <c r="B131" s="4">
        <f t="shared" si="17"/>
        <v>0</v>
      </c>
      <c r="C131" s="4">
        <f t="shared" si="18"/>
        <v>0</v>
      </c>
      <c r="D131" s="4">
        <f t="shared" si="19"/>
        <v>1</v>
      </c>
      <c r="E131" s="4">
        <f t="shared" si="20"/>
        <v>0</v>
      </c>
      <c r="F131" s="4">
        <f t="shared" si="21"/>
        <v>0</v>
      </c>
      <c r="G131" s="4">
        <f t="shared" si="22"/>
        <v>0</v>
      </c>
      <c r="H131" s="4">
        <f t="shared" si="23"/>
        <v>0</v>
      </c>
      <c r="I131" s="5" t="s">
        <v>106</v>
      </c>
      <c r="J131" s="3" t="s">
        <v>599</v>
      </c>
    </row>
    <row r="132" spans="1:10" ht="36" x14ac:dyDescent="0.2">
      <c r="A132" s="4">
        <f t="shared" si="16"/>
        <v>1</v>
      </c>
      <c r="B132" s="4">
        <f t="shared" si="17"/>
        <v>0</v>
      </c>
      <c r="C132" s="4">
        <f t="shared" si="18"/>
        <v>0</v>
      </c>
      <c r="D132" s="4">
        <f t="shared" si="19"/>
        <v>0</v>
      </c>
      <c r="E132" s="4">
        <f t="shared" si="20"/>
        <v>0</v>
      </c>
      <c r="F132" s="4">
        <f t="shared" si="21"/>
        <v>0</v>
      </c>
      <c r="G132" s="4">
        <f t="shared" si="22"/>
        <v>0</v>
      </c>
      <c r="H132" s="4">
        <f t="shared" si="23"/>
        <v>0</v>
      </c>
      <c r="I132" s="5" t="s">
        <v>107</v>
      </c>
      <c r="J132" s="3" t="s">
        <v>600</v>
      </c>
    </row>
    <row r="133" spans="1:10" ht="36" x14ac:dyDescent="0.2">
      <c r="A133" s="4">
        <f t="shared" si="16"/>
        <v>1</v>
      </c>
      <c r="B133" s="4">
        <f t="shared" si="17"/>
        <v>0</v>
      </c>
      <c r="C133" s="4">
        <f t="shared" si="18"/>
        <v>0</v>
      </c>
      <c r="D133" s="4">
        <f t="shared" si="19"/>
        <v>0</v>
      </c>
      <c r="E133" s="4">
        <f t="shared" si="20"/>
        <v>0</v>
      </c>
      <c r="F133" s="4">
        <f t="shared" si="21"/>
        <v>0</v>
      </c>
      <c r="G133" s="4">
        <f t="shared" si="22"/>
        <v>0</v>
      </c>
      <c r="H133" s="4">
        <f t="shared" si="23"/>
        <v>0</v>
      </c>
      <c r="I133" s="5" t="s">
        <v>108</v>
      </c>
      <c r="J133" s="3" t="s">
        <v>601</v>
      </c>
    </row>
    <row r="134" spans="1:10" ht="48" x14ac:dyDescent="0.2">
      <c r="A134" s="4">
        <f t="shared" si="16"/>
        <v>0</v>
      </c>
      <c r="B134" s="4">
        <f t="shared" si="17"/>
        <v>0</v>
      </c>
      <c r="C134" s="4">
        <f t="shared" si="18"/>
        <v>1</v>
      </c>
      <c r="D134" s="4">
        <f t="shared" si="19"/>
        <v>0</v>
      </c>
      <c r="E134" s="4">
        <f t="shared" si="20"/>
        <v>0</v>
      </c>
      <c r="F134" s="4">
        <f t="shared" si="21"/>
        <v>0</v>
      </c>
      <c r="G134" s="4">
        <f t="shared" si="22"/>
        <v>0</v>
      </c>
      <c r="H134" s="4">
        <f t="shared" si="23"/>
        <v>0</v>
      </c>
      <c r="I134" s="5" t="s">
        <v>109</v>
      </c>
      <c r="J134" s="3" t="s">
        <v>602</v>
      </c>
    </row>
    <row r="135" spans="1:10" ht="48" x14ac:dyDescent="0.2">
      <c r="A135" s="4">
        <f t="shared" si="16"/>
        <v>1</v>
      </c>
      <c r="B135" s="4">
        <f t="shared" si="17"/>
        <v>0</v>
      </c>
      <c r="C135" s="4">
        <f t="shared" si="18"/>
        <v>0</v>
      </c>
      <c r="D135" s="4">
        <f t="shared" si="19"/>
        <v>0</v>
      </c>
      <c r="E135" s="4">
        <f t="shared" si="20"/>
        <v>0</v>
      </c>
      <c r="F135" s="4">
        <f t="shared" si="21"/>
        <v>0</v>
      </c>
      <c r="G135" s="4">
        <f t="shared" si="22"/>
        <v>0</v>
      </c>
      <c r="H135" s="4">
        <f t="shared" si="23"/>
        <v>0</v>
      </c>
      <c r="I135" s="5" t="s">
        <v>110</v>
      </c>
      <c r="J135" s="3" t="s">
        <v>603</v>
      </c>
    </row>
    <row r="136" spans="1:10" ht="36" x14ac:dyDescent="0.2">
      <c r="A136" s="4">
        <f t="shared" si="16"/>
        <v>1</v>
      </c>
      <c r="B136" s="4">
        <f t="shared" si="17"/>
        <v>0</v>
      </c>
      <c r="C136" s="4">
        <f t="shared" si="18"/>
        <v>1</v>
      </c>
      <c r="D136" s="4">
        <f t="shared" si="19"/>
        <v>0</v>
      </c>
      <c r="E136" s="4">
        <f t="shared" si="20"/>
        <v>0</v>
      </c>
      <c r="F136" s="4">
        <f t="shared" si="21"/>
        <v>0</v>
      </c>
      <c r="G136" s="4">
        <f t="shared" si="22"/>
        <v>0</v>
      </c>
      <c r="H136" s="4">
        <f t="shared" si="23"/>
        <v>0</v>
      </c>
      <c r="I136" s="5" t="s">
        <v>111</v>
      </c>
      <c r="J136" s="3" t="s">
        <v>604</v>
      </c>
    </row>
    <row r="137" spans="1:10" ht="36" x14ac:dyDescent="0.2">
      <c r="A137" s="4">
        <f t="shared" si="16"/>
        <v>0</v>
      </c>
      <c r="B137" s="4">
        <f t="shared" si="17"/>
        <v>0</v>
      </c>
      <c r="C137" s="4">
        <f t="shared" si="18"/>
        <v>0</v>
      </c>
      <c r="D137" s="4">
        <f t="shared" si="19"/>
        <v>0</v>
      </c>
      <c r="E137" s="4">
        <f t="shared" si="20"/>
        <v>0</v>
      </c>
      <c r="F137" s="4">
        <f t="shared" si="21"/>
        <v>0</v>
      </c>
      <c r="G137" s="4">
        <f t="shared" si="22"/>
        <v>0</v>
      </c>
      <c r="H137" s="4">
        <f t="shared" si="23"/>
        <v>0</v>
      </c>
      <c r="I137" s="5" t="s">
        <v>112</v>
      </c>
      <c r="J137" s="3" t="s">
        <v>605</v>
      </c>
    </row>
    <row r="138" spans="1:10" ht="36" x14ac:dyDescent="0.2">
      <c r="A138" s="4">
        <f t="shared" si="16"/>
        <v>0</v>
      </c>
      <c r="B138" s="4">
        <f t="shared" si="17"/>
        <v>0</v>
      </c>
      <c r="C138" s="4">
        <f t="shared" si="18"/>
        <v>1</v>
      </c>
      <c r="D138" s="4">
        <f t="shared" si="19"/>
        <v>0</v>
      </c>
      <c r="E138" s="4">
        <f t="shared" si="20"/>
        <v>0</v>
      </c>
      <c r="F138" s="4">
        <f t="shared" si="21"/>
        <v>0</v>
      </c>
      <c r="G138" s="4">
        <f t="shared" si="22"/>
        <v>1</v>
      </c>
      <c r="H138" s="4">
        <f t="shared" si="23"/>
        <v>0</v>
      </c>
      <c r="I138" s="5" t="s">
        <v>113</v>
      </c>
      <c r="J138" s="3" t="s">
        <v>606</v>
      </c>
    </row>
    <row r="139" spans="1:10" ht="36" x14ac:dyDescent="0.2">
      <c r="A139" s="4">
        <f t="shared" si="16"/>
        <v>0</v>
      </c>
      <c r="B139" s="4">
        <f t="shared" si="17"/>
        <v>0</v>
      </c>
      <c r="C139" s="4">
        <f t="shared" si="18"/>
        <v>0</v>
      </c>
      <c r="D139" s="4">
        <f t="shared" si="19"/>
        <v>0</v>
      </c>
      <c r="E139" s="4">
        <f t="shared" si="20"/>
        <v>0</v>
      </c>
      <c r="F139" s="4">
        <f t="shared" si="21"/>
        <v>0</v>
      </c>
      <c r="G139" s="4">
        <f t="shared" si="22"/>
        <v>1</v>
      </c>
      <c r="H139" s="4">
        <f t="shared" si="23"/>
        <v>0</v>
      </c>
      <c r="I139" s="5" t="s">
        <v>114</v>
      </c>
      <c r="J139" s="3" t="s">
        <v>607</v>
      </c>
    </row>
    <row r="140" spans="1:10" ht="24" x14ac:dyDescent="0.2">
      <c r="A140" s="4">
        <f t="shared" si="16"/>
        <v>1</v>
      </c>
      <c r="B140" s="4">
        <f t="shared" si="17"/>
        <v>0</v>
      </c>
      <c r="C140" s="4">
        <f t="shared" si="18"/>
        <v>0</v>
      </c>
      <c r="D140" s="4">
        <f t="shared" si="19"/>
        <v>0</v>
      </c>
      <c r="E140" s="4">
        <f t="shared" si="20"/>
        <v>0</v>
      </c>
      <c r="F140" s="4">
        <f t="shared" si="21"/>
        <v>0</v>
      </c>
      <c r="G140" s="4">
        <f t="shared" si="22"/>
        <v>0</v>
      </c>
      <c r="H140" s="4">
        <f t="shared" si="23"/>
        <v>0</v>
      </c>
      <c r="I140" s="5" t="s">
        <v>115</v>
      </c>
      <c r="J140" s="3" t="s">
        <v>608</v>
      </c>
    </row>
    <row r="141" spans="1:10" ht="48" x14ac:dyDescent="0.2">
      <c r="A141" s="4">
        <f t="shared" si="16"/>
        <v>1</v>
      </c>
      <c r="B141" s="4">
        <f t="shared" si="17"/>
        <v>0</v>
      </c>
      <c r="C141" s="4">
        <f t="shared" si="18"/>
        <v>0</v>
      </c>
      <c r="D141" s="4">
        <f t="shared" si="19"/>
        <v>0</v>
      </c>
      <c r="E141" s="4">
        <f t="shared" si="20"/>
        <v>0</v>
      </c>
      <c r="F141" s="4">
        <f t="shared" si="21"/>
        <v>0</v>
      </c>
      <c r="G141" s="4">
        <f t="shared" si="22"/>
        <v>0</v>
      </c>
      <c r="H141" s="4">
        <f t="shared" si="23"/>
        <v>0</v>
      </c>
      <c r="I141" s="5" t="s">
        <v>117</v>
      </c>
      <c r="J141" s="3" t="s">
        <v>610</v>
      </c>
    </row>
    <row r="142" spans="1:10" ht="48" x14ac:dyDescent="0.2">
      <c r="A142" s="4">
        <f t="shared" si="16"/>
        <v>1</v>
      </c>
      <c r="B142" s="4">
        <f t="shared" si="17"/>
        <v>0</v>
      </c>
      <c r="C142" s="4">
        <f t="shared" si="18"/>
        <v>0</v>
      </c>
      <c r="D142" s="4">
        <f t="shared" si="19"/>
        <v>0</v>
      </c>
      <c r="E142" s="4">
        <f t="shared" si="20"/>
        <v>0</v>
      </c>
      <c r="F142" s="4">
        <f t="shared" si="21"/>
        <v>0</v>
      </c>
      <c r="G142" s="4">
        <f t="shared" si="22"/>
        <v>0</v>
      </c>
      <c r="H142" s="4">
        <f t="shared" si="23"/>
        <v>0</v>
      </c>
      <c r="I142" s="5" t="s">
        <v>118</v>
      </c>
      <c r="J142" s="3" t="s">
        <v>611</v>
      </c>
    </row>
    <row r="143" spans="1:10" ht="24" x14ac:dyDescent="0.2">
      <c r="A143" s="4">
        <f t="shared" si="16"/>
        <v>0</v>
      </c>
      <c r="B143" s="4">
        <f t="shared" si="17"/>
        <v>1</v>
      </c>
      <c r="C143" s="4">
        <f t="shared" si="18"/>
        <v>0</v>
      </c>
      <c r="D143" s="4">
        <f t="shared" si="19"/>
        <v>0</v>
      </c>
      <c r="E143" s="4">
        <f t="shared" si="20"/>
        <v>0</v>
      </c>
      <c r="F143" s="4">
        <f t="shared" si="21"/>
        <v>0</v>
      </c>
      <c r="G143" s="4">
        <f t="shared" si="22"/>
        <v>0</v>
      </c>
      <c r="H143" s="4">
        <f t="shared" si="23"/>
        <v>0</v>
      </c>
      <c r="I143" s="5" t="s">
        <v>1053</v>
      </c>
      <c r="J143" s="3" t="s">
        <v>612</v>
      </c>
    </row>
    <row r="144" spans="1:10" ht="48" x14ac:dyDescent="0.2">
      <c r="A144" s="4">
        <f t="shared" si="16"/>
        <v>0</v>
      </c>
      <c r="B144" s="4">
        <f t="shared" si="17"/>
        <v>0</v>
      </c>
      <c r="C144" s="4">
        <f t="shared" si="18"/>
        <v>0</v>
      </c>
      <c r="D144" s="4">
        <f t="shared" si="19"/>
        <v>0</v>
      </c>
      <c r="E144" s="4">
        <f t="shared" si="20"/>
        <v>0</v>
      </c>
      <c r="F144" s="4">
        <f t="shared" si="21"/>
        <v>0</v>
      </c>
      <c r="G144" s="4">
        <f t="shared" si="22"/>
        <v>0</v>
      </c>
      <c r="H144" s="4">
        <f t="shared" si="23"/>
        <v>0</v>
      </c>
      <c r="I144" s="5" t="s">
        <v>119</v>
      </c>
      <c r="J144" s="3" t="s">
        <v>613</v>
      </c>
    </row>
    <row r="145" spans="1:10" ht="36" x14ac:dyDescent="0.2">
      <c r="A145" s="4">
        <f t="shared" si="16"/>
        <v>0</v>
      </c>
      <c r="B145" s="4">
        <f t="shared" si="17"/>
        <v>0</v>
      </c>
      <c r="C145" s="4">
        <f t="shared" si="18"/>
        <v>0</v>
      </c>
      <c r="D145" s="4">
        <f t="shared" si="19"/>
        <v>0</v>
      </c>
      <c r="E145" s="4">
        <f t="shared" si="20"/>
        <v>0</v>
      </c>
      <c r="F145" s="4">
        <f t="shared" si="21"/>
        <v>0</v>
      </c>
      <c r="G145" s="4">
        <f t="shared" si="22"/>
        <v>1</v>
      </c>
      <c r="H145" s="4">
        <f t="shared" si="23"/>
        <v>0</v>
      </c>
      <c r="I145" s="5" t="s">
        <v>120</v>
      </c>
      <c r="J145" s="3" t="s">
        <v>614</v>
      </c>
    </row>
    <row r="146" spans="1:10" ht="36" x14ac:dyDescent="0.2">
      <c r="A146" s="4">
        <f t="shared" si="16"/>
        <v>1</v>
      </c>
      <c r="B146" s="4">
        <f t="shared" si="17"/>
        <v>1</v>
      </c>
      <c r="C146" s="4">
        <f t="shared" si="18"/>
        <v>0</v>
      </c>
      <c r="D146" s="4">
        <f t="shared" si="19"/>
        <v>0</v>
      </c>
      <c r="E146" s="4">
        <f t="shared" si="20"/>
        <v>0</v>
      </c>
      <c r="F146" s="4">
        <f t="shared" si="21"/>
        <v>0</v>
      </c>
      <c r="G146" s="4">
        <f t="shared" si="22"/>
        <v>0</v>
      </c>
      <c r="H146" s="4">
        <f t="shared" si="23"/>
        <v>0</v>
      </c>
      <c r="I146" s="5" t="s">
        <v>1054</v>
      </c>
      <c r="J146" s="3" t="s">
        <v>615</v>
      </c>
    </row>
    <row r="147" spans="1:10" ht="36" x14ac:dyDescent="0.2">
      <c r="A147" s="4">
        <f t="shared" si="16"/>
        <v>1</v>
      </c>
      <c r="B147" s="4">
        <f t="shared" si="17"/>
        <v>1</v>
      </c>
      <c r="C147" s="4">
        <f t="shared" si="18"/>
        <v>0</v>
      </c>
      <c r="D147" s="4">
        <f t="shared" si="19"/>
        <v>0</v>
      </c>
      <c r="E147" s="4">
        <f t="shared" si="20"/>
        <v>0</v>
      </c>
      <c r="F147" s="4">
        <f t="shared" si="21"/>
        <v>0</v>
      </c>
      <c r="G147" s="4">
        <f t="shared" si="22"/>
        <v>0</v>
      </c>
      <c r="H147" s="4">
        <f t="shared" si="23"/>
        <v>0</v>
      </c>
      <c r="I147" s="5" t="s">
        <v>1055</v>
      </c>
      <c r="J147" s="3" t="s">
        <v>616</v>
      </c>
    </row>
    <row r="148" spans="1:10" ht="48" x14ac:dyDescent="0.2">
      <c r="A148" s="4">
        <f t="shared" si="16"/>
        <v>1</v>
      </c>
      <c r="B148" s="4">
        <f t="shared" si="17"/>
        <v>0</v>
      </c>
      <c r="C148" s="4">
        <f t="shared" si="18"/>
        <v>0</v>
      </c>
      <c r="D148" s="4">
        <f t="shared" si="19"/>
        <v>0</v>
      </c>
      <c r="E148" s="4">
        <f t="shared" si="20"/>
        <v>0</v>
      </c>
      <c r="F148" s="4">
        <f t="shared" si="21"/>
        <v>0</v>
      </c>
      <c r="G148" s="4">
        <f t="shared" si="22"/>
        <v>0</v>
      </c>
      <c r="H148" s="4">
        <f t="shared" si="23"/>
        <v>0</v>
      </c>
      <c r="I148" s="5" t="s">
        <v>121</v>
      </c>
      <c r="J148" s="3" t="s">
        <v>617</v>
      </c>
    </row>
    <row r="149" spans="1:10" ht="60" x14ac:dyDescent="0.2">
      <c r="A149" s="4">
        <f t="shared" si="16"/>
        <v>1</v>
      </c>
      <c r="B149" s="4">
        <f t="shared" si="17"/>
        <v>0</v>
      </c>
      <c r="C149" s="4">
        <f t="shared" si="18"/>
        <v>0</v>
      </c>
      <c r="D149" s="4">
        <f t="shared" si="19"/>
        <v>0</v>
      </c>
      <c r="E149" s="4">
        <f t="shared" si="20"/>
        <v>0</v>
      </c>
      <c r="F149" s="4">
        <f t="shared" si="21"/>
        <v>0</v>
      </c>
      <c r="G149" s="4">
        <f t="shared" si="22"/>
        <v>0</v>
      </c>
      <c r="H149" s="4">
        <f t="shared" si="23"/>
        <v>0</v>
      </c>
      <c r="I149" s="5" t="s">
        <v>116</v>
      </c>
      <c r="J149" s="3" t="s">
        <v>609</v>
      </c>
    </row>
    <row r="150" spans="1:10" ht="36" x14ac:dyDescent="0.2">
      <c r="A150" s="4">
        <f t="shared" si="16"/>
        <v>0</v>
      </c>
      <c r="B150" s="4">
        <f t="shared" si="17"/>
        <v>0</v>
      </c>
      <c r="C150" s="4">
        <f t="shared" si="18"/>
        <v>0</v>
      </c>
      <c r="D150" s="4">
        <f t="shared" si="19"/>
        <v>0</v>
      </c>
      <c r="E150" s="4">
        <f t="shared" si="20"/>
        <v>0</v>
      </c>
      <c r="F150" s="4">
        <f t="shared" si="21"/>
        <v>1</v>
      </c>
      <c r="G150" s="4">
        <f t="shared" si="22"/>
        <v>0</v>
      </c>
      <c r="H150" s="4">
        <f t="shared" si="23"/>
        <v>0</v>
      </c>
      <c r="I150" s="5" t="s">
        <v>122</v>
      </c>
      <c r="J150" s="3" t="s">
        <v>618</v>
      </c>
    </row>
    <row r="151" spans="1:10" ht="48" x14ac:dyDescent="0.2">
      <c r="A151" s="4">
        <f t="shared" si="16"/>
        <v>0</v>
      </c>
      <c r="B151" s="4">
        <f t="shared" si="17"/>
        <v>0</v>
      </c>
      <c r="C151" s="4">
        <f t="shared" si="18"/>
        <v>0</v>
      </c>
      <c r="D151" s="4">
        <f t="shared" si="19"/>
        <v>0</v>
      </c>
      <c r="E151" s="4">
        <f t="shared" si="20"/>
        <v>0</v>
      </c>
      <c r="F151" s="4">
        <f t="shared" si="21"/>
        <v>0</v>
      </c>
      <c r="G151" s="4">
        <f t="shared" si="22"/>
        <v>0</v>
      </c>
      <c r="H151" s="4">
        <f t="shared" si="23"/>
        <v>0</v>
      </c>
      <c r="I151" s="5" t="s">
        <v>123</v>
      </c>
      <c r="J151" s="3" t="s">
        <v>619</v>
      </c>
    </row>
    <row r="152" spans="1:10" ht="36" x14ac:dyDescent="0.2">
      <c r="A152" s="4">
        <f t="shared" si="16"/>
        <v>0</v>
      </c>
      <c r="B152" s="4">
        <f t="shared" si="17"/>
        <v>0</v>
      </c>
      <c r="C152" s="4">
        <f t="shared" si="18"/>
        <v>0</v>
      </c>
      <c r="D152" s="4">
        <f t="shared" si="19"/>
        <v>1</v>
      </c>
      <c r="E152" s="4">
        <f t="shared" si="20"/>
        <v>0</v>
      </c>
      <c r="F152" s="4">
        <f t="shared" si="21"/>
        <v>0</v>
      </c>
      <c r="G152" s="4">
        <f t="shared" si="22"/>
        <v>0</v>
      </c>
      <c r="H152" s="4">
        <f t="shared" si="23"/>
        <v>0</v>
      </c>
      <c r="I152" s="5" t="s">
        <v>124</v>
      </c>
      <c r="J152" s="3" t="s">
        <v>620</v>
      </c>
    </row>
    <row r="153" spans="1:10" ht="48" x14ac:dyDescent="0.2">
      <c r="A153" s="4">
        <f t="shared" si="16"/>
        <v>0</v>
      </c>
      <c r="B153" s="4">
        <f t="shared" si="17"/>
        <v>0</v>
      </c>
      <c r="C153" s="4">
        <f t="shared" si="18"/>
        <v>0</v>
      </c>
      <c r="D153" s="4">
        <f t="shared" si="19"/>
        <v>1</v>
      </c>
      <c r="E153" s="4">
        <f t="shared" si="20"/>
        <v>0</v>
      </c>
      <c r="F153" s="4">
        <f t="shared" si="21"/>
        <v>0</v>
      </c>
      <c r="G153" s="4">
        <f t="shared" si="22"/>
        <v>0</v>
      </c>
      <c r="H153" s="4">
        <f t="shared" si="23"/>
        <v>0</v>
      </c>
      <c r="I153" s="5" t="s">
        <v>125</v>
      </c>
      <c r="J153" s="3" t="s">
        <v>621</v>
      </c>
    </row>
    <row r="154" spans="1:10" ht="48" x14ac:dyDescent="0.2">
      <c r="A154" s="4">
        <f t="shared" si="16"/>
        <v>1</v>
      </c>
      <c r="B154" s="4">
        <f t="shared" si="17"/>
        <v>0</v>
      </c>
      <c r="C154" s="4">
        <f t="shared" si="18"/>
        <v>0</v>
      </c>
      <c r="D154" s="4">
        <f t="shared" si="19"/>
        <v>0</v>
      </c>
      <c r="E154" s="4">
        <f t="shared" si="20"/>
        <v>0</v>
      </c>
      <c r="F154" s="4">
        <f t="shared" si="21"/>
        <v>0</v>
      </c>
      <c r="G154" s="4">
        <f t="shared" si="22"/>
        <v>0</v>
      </c>
      <c r="H154" s="4">
        <f t="shared" si="23"/>
        <v>0</v>
      </c>
      <c r="I154" s="5" t="s">
        <v>126</v>
      </c>
      <c r="J154" s="3" t="s">
        <v>622</v>
      </c>
    </row>
    <row r="155" spans="1:10" ht="24" x14ac:dyDescent="0.2">
      <c r="A155" s="4">
        <f t="shared" si="16"/>
        <v>1</v>
      </c>
      <c r="B155" s="4">
        <f t="shared" si="17"/>
        <v>1</v>
      </c>
      <c r="C155" s="4">
        <f t="shared" si="18"/>
        <v>1</v>
      </c>
      <c r="D155" s="4">
        <f t="shared" si="19"/>
        <v>0</v>
      </c>
      <c r="E155" s="4">
        <f t="shared" si="20"/>
        <v>0</v>
      </c>
      <c r="F155" s="4">
        <f t="shared" si="21"/>
        <v>0</v>
      </c>
      <c r="G155" s="4">
        <f t="shared" si="22"/>
        <v>0</v>
      </c>
      <c r="H155" s="4">
        <f t="shared" si="23"/>
        <v>0</v>
      </c>
      <c r="I155" s="5" t="s">
        <v>1056</v>
      </c>
      <c r="J155" s="3" t="s">
        <v>623</v>
      </c>
    </row>
    <row r="156" spans="1:10" ht="48" x14ac:dyDescent="0.2">
      <c r="A156" s="4">
        <f t="shared" si="16"/>
        <v>0</v>
      </c>
      <c r="B156" s="4">
        <f t="shared" si="17"/>
        <v>0</v>
      </c>
      <c r="C156" s="4">
        <f t="shared" si="18"/>
        <v>0</v>
      </c>
      <c r="D156" s="4">
        <f t="shared" si="19"/>
        <v>0</v>
      </c>
      <c r="E156" s="4">
        <f t="shared" si="20"/>
        <v>0</v>
      </c>
      <c r="F156" s="4">
        <f t="shared" si="21"/>
        <v>0</v>
      </c>
      <c r="G156" s="4">
        <f t="shared" si="22"/>
        <v>0</v>
      </c>
      <c r="H156" s="4">
        <f t="shared" si="23"/>
        <v>0</v>
      </c>
      <c r="I156" s="5" t="s">
        <v>127</v>
      </c>
      <c r="J156" s="3" t="s">
        <v>624</v>
      </c>
    </row>
    <row r="157" spans="1:10" ht="36" x14ac:dyDescent="0.2">
      <c r="A157" s="4">
        <f t="shared" si="16"/>
        <v>1</v>
      </c>
      <c r="B157" s="4">
        <f t="shared" si="17"/>
        <v>1</v>
      </c>
      <c r="C157" s="4">
        <f t="shared" si="18"/>
        <v>0</v>
      </c>
      <c r="D157" s="4">
        <f t="shared" si="19"/>
        <v>1</v>
      </c>
      <c r="E157" s="4">
        <f t="shared" si="20"/>
        <v>0</v>
      </c>
      <c r="F157" s="4">
        <f t="shared" si="21"/>
        <v>0</v>
      </c>
      <c r="G157" s="4">
        <f t="shared" si="22"/>
        <v>0</v>
      </c>
      <c r="H157" s="4">
        <f t="shared" si="23"/>
        <v>0</v>
      </c>
      <c r="I157" s="5" t="s">
        <v>1057</v>
      </c>
      <c r="J157" s="3" t="s">
        <v>625</v>
      </c>
    </row>
    <row r="158" spans="1:10" ht="24" x14ac:dyDescent="0.2">
      <c r="A158" s="4">
        <f t="shared" si="16"/>
        <v>0</v>
      </c>
      <c r="B158" s="4">
        <f t="shared" si="17"/>
        <v>0</v>
      </c>
      <c r="C158" s="4">
        <f t="shared" si="18"/>
        <v>0</v>
      </c>
      <c r="D158" s="4">
        <f t="shared" si="19"/>
        <v>0</v>
      </c>
      <c r="E158" s="4">
        <f t="shared" si="20"/>
        <v>0</v>
      </c>
      <c r="F158" s="4">
        <f t="shared" si="21"/>
        <v>1</v>
      </c>
      <c r="G158" s="4">
        <f t="shared" si="22"/>
        <v>0</v>
      </c>
      <c r="H158" s="4">
        <f t="shared" si="23"/>
        <v>0</v>
      </c>
      <c r="I158" s="5" t="s">
        <v>128</v>
      </c>
      <c r="J158" s="3" t="s">
        <v>626</v>
      </c>
    </row>
    <row r="159" spans="1:10" ht="36" x14ac:dyDescent="0.2">
      <c r="A159" s="4">
        <f t="shared" si="16"/>
        <v>0</v>
      </c>
      <c r="B159" s="4">
        <f t="shared" si="17"/>
        <v>0</v>
      </c>
      <c r="C159" s="4">
        <f t="shared" si="18"/>
        <v>0</v>
      </c>
      <c r="D159" s="4">
        <f t="shared" si="19"/>
        <v>1</v>
      </c>
      <c r="E159" s="4">
        <f t="shared" si="20"/>
        <v>0</v>
      </c>
      <c r="F159" s="4">
        <f t="shared" si="21"/>
        <v>0</v>
      </c>
      <c r="G159" s="4">
        <f t="shared" si="22"/>
        <v>0</v>
      </c>
      <c r="H159" s="4">
        <f t="shared" si="23"/>
        <v>0</v>
      </c>
      <c r="I159" s="5" t="s">
        <v>129</v>
      </c>
      <c r="J159" s="3" t="s">
        <v>627</v>
      </c>
    </row>
    <row r="160" spans="1:10" ht="36" x14ac:dyDescent="0.2">
      <c r="A160" s="4">
        <f t="shared" si="16"/>
        <v>0</v>
      </c>
      <c r="B160" s="4">
        <f t="shared" si="17"/>
        <v>0</v>
      </c>
      <c r="C160" s="4">
        <f t="shared" si="18"/>
        <v>0</v>
      </c>
      <c r="D160" s="4">
        <f t="shared" si="19"/>
        <v>1</v>
      </c>
      <c r="E160" s="4">
        <f t="shared" si="20"/>
        <v>0</v>
      </c>
      <c r="F160" s="4">
        <f t="shared" si="21"/>
        <v>0</v>
      </c>
      <c r="G160" s="4">
        <f t="shared" si="22"/>
        <v>0</v>
      </c>
      <c r="H160" s="4">
        <f t="shared" si="23"/>
        <v>0</v>
      </c>
      <c r="I160" s="5" t="s">
        <v>130</v>
      </c>
      <c r="J160" s="3" t="s">
        <v>628</v>
      </c>
    </row>
    <row r="161" spans="1:10" ht="36" x14ac:dyDescent="0.2">
      <c r="A161" s="4">
        <f t="shared" si="16"/>
        <v>1</v>
      </c>
      <c r="B161" s="4">
        <f t="shared" si="17"/>
        <v>0</v>
      </c>
      <c r="C161" s="4">
        <f t="shared" si="18"/>
        <v>0</v>
      </c>
      <c r="D161" s="4">
        <f t="shared" si="19"/>
        <v>0</v>
      </c>
      <c r="E161" s="4">
        <f t="shared" si="20"/>
        <v>0</v>
      </c>
      <c r="F161" s="4">
        <f t="shared" si="21"/>
        <v>0</v>
      </c>
      <c r="G161" s="4">
        <f t="shared" si="22"/>
        <v>0</v>
      </c>
      <c r="H161" s="4">
        <f t="shared" si="23"/>
        <v>0</v>
      </c>
      <c r="I161" s="5" t="s">
        <v>131</v>
      </c>
      <c r="J161" s="3" t="s">
        <v>629</v>
      </c>
    </row>
    <row r="162" spans="1:10" ht="36" x14ac:dyDescent="0.2">
      <c r="A162" s="4">
        <f t="shared" si="16"/>
        <v>0</v>
      </c>
      <c r="B162" s="4">
        <f t="shared" si="17"/>
        <v>1</v>
      </c>
      <c r="C162" s="4">
        <f t="shared" si="18"/>
        <v>0</v>
      </c>
      <c r="D162" s="4">
        <f t="shared" si="19"/>
        <v>0</v>
      </c>
      <c r="E162" s="4">
        <f t="shared" si="20"/>
        <v>0</v>
      </c>
      <c r="F162" s="4">
        <f t="shared" si="21"/>
        <v>0</v>
      </c>
      <c r="G162" s="4">
        <f t="shared" si="22"/>
        <v>0</v>
      </c>
      <c r="H162" s="4">
        <f t="shared" si="23"/>
        <v>0</v>
      </c>
      <c r="I162" s="5" t="s">
        <v>1058</v>
      </c>
      <c r="J162" s="3" t="s">
        <v>630</v>
      </c>
    </row>
    <row r="163" spans="1:10" ht="60" x14ac:dyDescent="0.2">
      <c r="A163" s="4">
        <f t="shared" si="16"/>
        <v>0</v>
      </c>
      <c r="B163" s="4">
        <f t="shared" si="17"/>
        <v>0</v>
      </c>
      <c r="C163" s="4">
        <f t="shared" si="18"/>
        <v>0</v>
      </c>
      <c r="D163" s="4">
        <f t="shared" si="19"/>
        <v>0</v>
      </c>
      <c r="E163" s="4">
        <f t="shared" si="20"/>
        <v>0</v>
      </c>
      <c r="F163" s="4">
        <f t="shared" si="21"/>
        <v>0</v>
      </c>
      <c r="G163" s="4">
        <f t="shared" si="22"/>
        <v>0</v>
      </c>
      <c r="H163" s="4">
        <f t="shared" si="23"/>
        <v>0</v>
      </c>
      <c r="I163" s="5" t="s">
        <v>132</v>
      </c>
      <c r="J163" s="3" t="s">
        <v>631</v>
      </c>
    </row>
    <row r="164" spans="1:10" ht="48" x14ac:dyDescent="0.2">
      <c r="A164" s="4">
        <f t="shared" si="16"/>
        <v>0</v>
      </c>
      <c r="B164" s="4">
        <f t="shared" si="17"/>
        <v>0</v>
      </c>
      <c r="C164" s="4">
        <f t="shared" si="18"/>
        <v>0</v>
      </c>
      <c r="D164" s="4">
        <f t="shared" si="19"/>
        <v>0</v>
      </c>
      <c r="E164" s="4">
        <f t="shared" si="20"/>
        <v>0</v>
      </c>
      <c r="F164" s="4">
        <f t="shared" si="21"/>
        <v>0</v>
      </c>
      <c r="G164" s="4">
        <f t="shared" si="22"/>
        <v>0</v>
      </c>
      <c r="H164" s="4">
        <f t="shared" si="23"/>
        <v>0</v>
      </c>
      <c r="I164" s="5" t="s">
        <v>133</v>
      </c>
      <c r="J164" s="3" t="s">
        <v>632</v>
      </c>
    </row>
    <row r="165" spans="1:10" ht="36" x14ac:dyDescent="0.2">
      <c r="A165" s="4">
        <f t="shared" si="16"/>
        <v>0</v>
      </c>
      <c r="B165" s="4">
        <f t="shared" si="17"/>
        <v>0</v>
      </c>
      <c r="C165" s="4">
        <f t="shared" si="18"/>
        <v>0</v>
      </c>
      <c r="D165" s="4">
        <f t="shared" si="19"/>
        <v>0</v>
      </c>
      <c r="E165" s="4">
        <f t="shared" si="20"/>
        <v>0</v>
      </c>
      <c r="F165" s="4">
        <f t="shared" si="21"/>
        <v>1</v>
      </c>
      <c r="G165" s="4">
        <f t="shared" si="22"/>
        <v>0</v>
      </c>
      <c r="H165" s="4">
        <f t="shared" si="23"/>
        <v>0</v>
      </c>
      <c r="I165" s="5" t="s">
        <v>134</v>
      </c>
      <c r="J165" s="3" t="s">
        <v>633</v>
      </c>
    </row>
    <row r="166" spans="1:10" ht="48" x14ac:dyDescent="0.2">
      <c r="A166" s="4">
        <f t="shared" si="16"/>
        <v>1</v>
      </c>
      <c r="B166" s="4">
        <f t="shared" si="17"/>
        <v>0</v>
      </c>
      <c r="C166" s="4">
        <f t="shared" si="18"/>
        <v>0</v>
      </c>
      <c r="D166" s="4">
        <f t="shared" si="19"/>
        <v>0</v>
      </c>
      <c r="E166" s="4">
        <f t="shared" si="20"/>
        <v>0</v>
      </c>
      <c r="F166" s="4">
        <f t="shared" si="21"/>
        <v>0</v>
      </c>
      <c r="G166" s="4">
        <f t="shared" si="22"/>
        <v>0</v>
      </c>
      <c r="H166" s="4">
        <f t="shared" si="23"/>
        <v>0</v>
      </c>
      <c r="I166" s="5" t="s">
        <v>135</v>
      </c>
      <c r="J166" s="3" t="s">
        <v>634</v>
      </c>
    </row>
    <row r="167" spans="1:10" ht="24" x14ac:dyDescent="0.2">
      <c r="A167" s="4">
        <f t="shared" si="16"/>
        <v>1</v>
      </c>
      <c r="B167" s="4">
        <f t="shared" si="17"/>
        <v>0</v>
      </c>
      <c r="C167" s="4">
        <f t="shared" si="18"/>
        <v>0</v>
      </c>
      <c r="D167" s="4">
        <f t="shared" si="19"/>
        <v>0</v>
      </c>
      <c r="E167" s="4">
        <f t="shared" si="20"/>
        <v>0</v>
      </c>
      <c r="F167" s="4">
        <f t="shared" si="21"/>
        <v>0</v>
      </c>
      <c r="G167" s="4">
        <f t="shared" si="22"/>
        <v>0</v>
      </c>
      <c r="H167" s="4">
        <f t="shared" si="23"/>
        <v>0</v>
      </c>
      <c r="I167" s="5" t="s">
        <v>136</v>
      </c>
      <c r="J167" s="3" t="s">
        <v>635</v>
      </c>
    </row>
    <row r="168" spans="1:10" ht="36" x14ac:dyDescent="0.2">
      <c r="A168" s="4">
        <f t="shared" si="16"/>
        <v>0</v>
      </c>
      <c r="B168" s="4">
        <f t="shared" si="17"/>
        <v>0</v>
      </c>
      <c r="C168" s="4">
        <f t="shared" si="18"/>
        <v>0</v>
      </c>
      <c r="D168" s="4">
        <f t="shared" si="19"/>
        <v>0</v>
      </c>
      <c r="E168" s="4">
        <f t="shared" si="20"/>
        <v>0</v>
      </c>
      <c r="F168" s="4">
        <f t="shared" si="21"/>
        <v>0</v>
      </c>
      <c r="G168" s="4">
        <f t="shared" si="22"/>
        <v>1</v>
      </c>
      <c r="H168" s="4">
        <f t="shared" si="23"/>
        <v>0</v>
      </c>
      <c r="I168" s="5" t="s">
        <v>137</v>
      </c>
      <c r="J168" s="3" t="s">
        <v>636</v>
      </c>
    </row>
    <row r="169" spans="1:10" ht="24" x14ac:dyDescent="0.2">
      <c r="A169" s="4">
        <f t="shared" si="16"/>
        <v>0</v>
      </c>
      <c r="B169" s="4">
        <f t="shared" si="17"/>
        <v>1</v>
      </c>
      <c r="C169" s="4">
        <f t="shared" si="18"/>
        <v>0</v>
      </c>
      <c r="D169" s="4">
        <f t="shared" si="19"/>
        <v>0</v>
      </c>
      <c r="E169" s="4">
        <f t="shared" si="20"/>
        <v>0</v>
      </c>
      <c r="F169" s="4">
        <f t="shared" si="21"/>
        <v>0</v>
      </c>
      <c r="G169" s="4">
        <f t="shared" si="22"/>
        <v>0</v>
      </c>
      <c r="H169" s="4">
        <f t="shared" si="23"/>
        <v>0</v>
      </c>
      <c r="I169" s="5" t="s">
        <v>1059</v>
      </c>
      <c r="J169" s="3" t="s">
        <v>637</v>
      </c>
    </row>
    <row r="170" spans="1:10" ht="36" x14ac:dyDescent="0.2">
      <c r="A170" s="4">
        <f t="shared" si="16"/>
        <v>0</v>
      </c>
      <c r="B170" s="4">
        <f t="shared" si="17"/>
        <v>1</v>
      </c>
      <c r="C170" s="4">
        <f t="shared" si="18"/>
        <v>0</v>
      </c>
      <c r="D170" s="4">
        <f t="shared" si="19"/>
        <v>0</v>
      </c>
      <c r="E170" s="4">
        <f t="shared" si="20"/>
        <v>0</v>
      </c>
      <c r="F170" s="4">
        <f t="shared" si="21"/>
        <v>0</v>
      </c>
      <c r="G170" s="4">
        <f t="shared" si="22"/>
        <v>0</v>
      </c>
      <c r="H170" s="4">
        <f t="shared" si="23"/>
        <v>0</v>
      </c>
      <c r="I170" s="5" t="s">
        <v>1060</v>
      </c>
      <c r="J170" s="3" t="s">
        <v>638</v>
      </c>
    </row>
    <row r="171" spans="1:10" ht="36" x14ac:dyDescent="0.2">
      <c r="A171" s="4">
        <f t="shared" si="16"/>
        <v>1</v>
      </c>
      <c r="B171" s="4">
        <f t="shared" si="17"/>
        <v>0</v>
      </c>
      <c r="C171" s="4">
        <f t="shared" si="18"/>
        <v>0</v>
      </c>
      <c r="D171" s="4">
        <f t="shared" si="19"/>
        <v>0</v>
      </c>
      <c r="E171" s="4">
        <f t="shared" si="20"/>
        <v>0</v>
      </c>
      <c r="F171" s="4">
        <f t="shared" si="21"/>
        <v>0</v>
      </c>
      <c r="G171" s="4">
        <f t="shared" si="22"/>
        <v>0</v>
      </c>
      <c r="H171" s="4">
        <f t="shared" si="23"/>
        <v>0</v>
      </c>
      <c r="I171" s="5" t="s">
        <v>138</v>
      </c>
      <c r="J171" s="3" t="s">
        <v>639</v>
      </c>
    </row>
    <row r="172" spans="1:10" ht="48" x14ac:dyDescent="0.2">
      <c r="A172" s="4">
        <f t="shared" si="16"/>
        <v>1</v>
      </c>
      <c r="B172" s="4">
        <f t="shared" si="17"/>
        <v>0</v>
      </c>
      <c r="C172" s="4">
        <f t="shared" si="18"/>
        <v>0</v>
      </c>
      <c r="D172" s="4">
        <f t="shared" si="19"/>
        <v>0</v>
      </c>
      <c r="E172" s="4">
        <f t="shared" si="20"/>
        <v>0</v>
      </c>
      <c r="F172" s="4">
        <f t="shared" si="21"/>
        <v>0</v>
      </c>
      <c r="G172" s="4">
        <f t="shared" si="22"/>
        <v>0</v>
      </c>
      <c r="H172" s="4">
        <f t="shared" si="23"/>
        <v>0</v>
      </c>
      <c r="I172" s="5" t="s">
        <v>139</v>
      </c>
      <c r="J172" s="3" t="s">
        <v>640</v>
      </c>
    </row>
    <row r="173" spans="1:10" ht="36" x14ac:dyDescent="0.2">
      <c r="A173" s="4">
        <f t="shared" si="16"/>
        <v>0</v>
      </c>
      <c r="B173" s="4">
        <f t="shared" si="17"/>
        <v>0</v>
      </c>
      <c r="C173" s="4">
        <f t="shared" si="18"/>
        <v>0</v>
      </c>
      <c r="D173" s="4">
        <f t="shared" si="19"/>
        <v>0</v>
      </c>
      <c r="E173" s="4">
        <f t="shared" si="20"/>
        <v>0</v>
      </c>
      <c r="F173" s="4">
        <f t="shared" si="21"/>
        <v>0</v>
      </c>
      <c r="G173" s="4">
        <f t="shared" si="22"/>
        <v>1</v>
      </c>
      <c r="H173" s="4">
        <f t="shared" si="23"/>
        <v>0</v>
      </c>
      <c r="I173" s="5" t="s">
        <v>140</v>
      </c>
      <c r="J173" s="3" t="s">
        <v>641</v>
      </c>
    </row>
    <row r="174" spans="1:10" ht="36" x14ac:dyDescent="0.2">
      <c r="A174" s="4">
        <f t="shared" si="16"/>
        <v>1</v>
      </c>
      <c r="B174" s="4">
        <f t="shared" si="17"/>
        <v>1</v>
      </c>
      <c r="C174" s="4">
        <f t="shared" si="18"/>
        <v>0</v>
      </c>
      <c r="D174" s="4">
        <f t="shared" si="19"/>
        <v>0</v>
      </c>
      <c r="E174" s="4">
        <f t="shared" si="20"/>
        <v>0</v>
      </c>
      <c r="F174" s="4">
        <f t="shared" si="21"/>
        <v>0</v>
      </c>
      <c r="G174" s="4">
        <f t="shared" si="22"/>
        <v>0</v>
      </c>
      <c r="H174" s="4">
        <f t="shared" si="23"/>
        <v>0</v>
      </c>
      <c r="I174" s="5" t="s">
        <v>1061</v>
      </c>
      <c r="J174" s="3" t="s">
        <v>642</v>
      </c>
    </row>
    <row r="175" spans="1:10" ht="24" x14ac:dyDescent="0.2">
      <c r="A175" s="4">
        <f t="shared" si="16"/>
        <v>0</v>
      </c>
      <c r="B175" s="4">
        <f t="shared" si="17"/>
        <v>0</v>
      </c>
      <c r="C175" s="4">
        <f t="shared" si="18"/>
        <v>0</v>
      </c>
      <c r="D175" s="4">
        <f t="shared" si="19"/>
        <v>0</v>
      </c>
      <c r="E175" s="4">
        <f t="shared" si="20"/>
        <v>0</v>
      </c>
      <c r="F175" s="4">
        <f t="shared" si="21"/>
        <v>1</v>
      </c>
      <c r="G175" s="4">
        <f t="shared" si="22"/>
        <v>0</v>
      </c>
      <c r="H175" s="4">
        <f t="shared" si="23"/>
        <v>0</v>
      </c>
      <c r="I175" s="5" t="s">
        <v>141</v>
      </c>
      <c r="J175" s="3" t="s">
        <v>643</v>
      </c>
    </row>
    <row r="176" spans="1:10" ht="36" x14ac:dyDescent="0.2">
      <c r="A176" s="4">
        <f t="shared" si="16"/>
        <v>0</v>
      </c>
      <c r="B176" s="4">
        <f t="shared" si="17"/>
        <v>0</v>
      </c>
      <c r="C176" s="4">
        <f t="shared" si="18"/>
        <v>0</v>
      </c>
      <c r="D176" s="4">
        <f t="shared" si="19"/>
        <v>0</v>
      </c>
      <c r="E176" s="4">
        <f t="shared" si="20"/>
        <v>0</v>
      </c>
      <c r="F176" s="4">
        <f t="shared" si="21"/>
        <v>0</v>
      </c>
      <c r="G176" s="4">
        <f t="shared" si="22"/>
        <v>0</v>
      </c>
      <c r="H176" s="4">
        <f t="shared" si="23"/>
        <v>0</v>
      </c>
      <c r="I176" s="5" t="s">
        <v>142</v>
      </c>
      <c r="J176" s="3" t="s">
        <v>644</v>
      </c>
    </row>
    <row r="177" spans="1:10" ht="36" x14ac:dyDescent="0.2">
      <c r="A177" s="4">
        <f t="shared" si="16"/>
        <v>0</v>
      </c>
      <c r="B177" s="4">
        <f t="shared" si="17"/>
        <v>0</v>
      </c>
      <c r="C177" s="4">
        <f t="shared" si="18"/>
        <v>0</v>
      </c>
      <c r="D177" s="4">
        <f t="shared" si="19"/>
        <v>0</v>
      </c>
      <c r="E177" s="4">
        <f t="shared" si="20"/>
        <v>0</v>
      </c>
      <c r="F177" s="4">
        <f t="shared" si="21"/>
        <v>0</v>
      </c>
      <c r="G177" s="4">
        <f t="shared" si="22"/>
        <v>0</v>
      </c>
      <c r="H177" s="4">
        <f t="shared" si="23"/>
        <v>0</v>
      </c>
      <c r="I177" s="5" t="s">
        <v>143</v>
      </c>
      <c r="J177" s="3" t="s">
        <v>645</v>
      </c>
    </row>
    <row r="178" spans="1:10" ht="36" x14ac:dyDescent="0.2">
      <c r="A178" s="4">
        <f t="shared" si="16"/>
        <v>0</v>
      </c>
      <c r="B178" s="4">
        <f t="shared" si="17"/>
        <v>0</v>
      </c>
      <c r="C178" s="4">
        <f t="shared" si="18"/>
        <v>0</v>
      </c>
      <c r="D178" s="4">
        <f t="shared" si="19"/>
        <v>0</v>
      </c>
      <c r="E178" s="4">
        <f t="shared" si="20"/>
        <v>0</v>
      </c>
      <c r="F178" s="4">
        <f t="shared" si="21"/>
        <v>0</v>
      </c>
      <c r="G178" s="4">
        <f t="shared" si="22"/>
        <v>0</v>
      </c>
      <c r="H178" s="4">
        <f t="shared" si="23"/>
        <v>0</v>
      </c>
      <c r="I178" s="5" t="s">
        <v>144</v>
      </c>
      <c r="J178" s="3" t="s">
        <v>646</v>
      </c>
    </row>
    <row r="179" spans="1:10" ht="36" x14ac:dyDescent="0.2">
      <c r="A179" s="4">
        <f t="shared" si="16"/>
        <v>0</v>
      </c>
      <c r="B179" s="4">
        <f t="shared" si="17"/>
        <v>0</v>
      </c>
      <c r="C179" s="4">
        <f t="shared" si="18"/>
        <v>0</v>
      </c>
      <c r="D179" s="4">
        <f t="shared" si="19"/>
        <v>0</v>
      </c>
      <c r="E179" s="4">
        <f t="shared" si="20"/>
        <v>0</v>
      </c>
      <c r="F179" s="4">
        <f t="shared" si="21"/>
        <v>0</v>
      </c>
      <c r="G179" s="4">
        <f t="shared" si="22"/>
        <v>0</v>
      </c>
      <c r="H179" s="4">
        <f t="shared" si="23"/>
        <v>0</v>
      </c>
      <c r="I179" s="5" t="s">
        <v>145</v>
      </c>
      <c r="J179" s="3" t="s">
        <v>647</v>
      </c>
    </row>
    <row r="180" spans="1:10" ht="60" x14ac:dyDescent="0.2">
      <c r="A180" s="4">
        <f t="shared" si="16"/>
        <v>1</v>
      </c>
      <c r="B180" s="4">
        <f t="shared" si="17"/>
        <v>0</v>
      </c>
      <c r="C180" s="4">
        <f t="shared" si="18"/>
        <v>0</v>
      </c>
      <c r="D180" s="4">
        <f t="shared" si="19"/>
        <v>0</v>
      </c>
      <c r="E180" s="4">
        <f t="shared" si="20"/>
        <v>0</v>
      </c>
      <c r="F180" s="4">
        <f t="shared" si="21"/>
        <v>0</v>
      </c>
      <c r="G180" s="4">
        <f t="shared" si="22"/>
        <v>0</v>
      </c>
      <c r="H180" s="4">
        <f t="shared" si="23"/>
        <v>0</v>
      </c>
      <c r="I180" s="5" t="s">
        <v>146</v>
      </c>
      <c r="J180" s="3" t="s">
        <v>648</v>
      </c>
    </row>
    <row r="181" spans="1:10" ht="48" x14ac:dyDescent="0.2">
      <c r="A181" s="4">
        <f t="shared" si="16"/>
        <v>0</v>
      </c>
      <c r="B181" s="4">
        <f t="shared" si="17"/>
        <v>0</v>
      </c>
      <c r="C181" s="4">
        <f t="shared" si="18"/>
        <v>0</v>
      </c>
      <c r="D181" s="4">
        <f t="shared" si="19"/>
        <v>0</v>
      </c>
      <c r="E181" s="4">
        <f t="shared" si="20"/>
        <v>0</v>
      </c>
      <c r="F181" s="4">
        <f t="shared" si="21"/>
        <v>0</v>
      </c>
      <c r="G181" s="4">
        <f t="shared" si="22"/>
        <v>1</v>
      </c>
      <c r="H181" s="4">
        <f t="shared" si="23"/>
        <v>0</v>
      </c>
      <c r="I181" s="5" t="s">
        <v>147</v>
      </c>
      <c r="J181" s="3" t="s">
        <v>649</v>
      </c>
    </row>
    <row r="182" spans="1:10" ht="24" x14ac:dyDescent="0.2">
      <c r="A182" s="4">
        <f t="shared" si="16"/>
        <v>1</v>
      </c>
      <c r="B182" s="4">
        <f t="shared" si="17"/>
        <v>0</v>
      </c>
      <c r="C182" s="4">
        <f t="shared" si="18"/>
        <v>0</v>
      </c>
      <c r="D182" s="4">
        <f t="shared" si="19"/>
        <v>0</v>
      </c>
      <c r="E182" s="4">
        <f t="shared" si="20"/>
        <v>0</v>
      </c>
      <c r="F182" s="4">
        <f t="shared" si="21"/>
        <v>0</v>
      </c>
      <c r="G182" s="4">
        <f t="shared" si="22"/>
        <v>1</v>
      </c>
      <c r="H182" s="4">
        <f t="shared" si="23"/>
        <v>0</v>
      </c>
      <c r="I182" s="5" t="s">
        <v>148</v>
      </c>
      <c r="J182" s="3" t="s">
        <v>650</v>
      </c>
    </row>
    <row r="183" spans="1:10" ht="36" x14ac:dyDescent="0.2">
      <c r="A183" s="4">
        <f t="shared" si="16"/>
        <v>1</v>
      </c>
      <c r="B183" s="4">
        <f t="shared" si="17"/>
        <v>1</v>
      </c>
      <c r="C183" s="4">
        <f t="shared" si="18"/>
        <v>0</v>
      </c>
      <c r="D183" s="4">
        <f t="shared" si="19"/>
        <v>0</v>
      </c>
      <c r="E183" s="4">
        <f t="shared" si="20"/>
        <v>1</v>
      </c>
      <c r="F183" s="4">
        <f t="shared" si="21"/>
        <v>0</v>
      </c>
      <c r="G183" s="4">
        <f t="shared" si="22"/>
        <v>0</v>
      </c>
      <c r="H183" s="4">
        <f t="shared" si="23"/>
        <v>0</v>
      </c>
      <c r="I183" s="5" t="s">
        <v>1018</v>
      </c>
      <c r="J183" s="3" t="s">
        <v>651</v>
      </c>
    </row>
    <row r="184" spans="1:10" ht="36" x14ac:dyDescent="0.2">
      <c r="A184" s="4">
        <f t="shared" si="16"/>
        <v>0</v>
      </c>
      <c r="B184" s="4">
        <f t="shared" si="17"/>
        <v>0</v>
      </c>
      <c r="C184" s="4">
        <f t="shared" si="18"/>
        <v>0</v>
      </c>
      <c r="D184" s="4">
        <f t="shared" si="19"/>
        <v>0</v>
      </c>
      <c r="E184" s="4">
        <f t="shared" si="20"/>
        <v>0</v>
      </c>
      <c r="F184" s="4">
        <f t="shared" si="21"/>
        <v>1</v>
      </c>
      <c r="G184" s="4">
        <f t="shared" si="22"/>
        <v>0</v>
      </c>
      <c r="H184" s="4">
        <f t="shared" si="23"/>
        <v>0</v>
      </c>
      <c r="I184" s="5" t="s">
        <v>149</v>
      </c>
      <c r="J184" s="3" t="s">
        <v>652</v>
      </c>
    </row>
    <row r="185" spans="1:10" ht="48" x14ac:dyDescent="0.2">
      <c r="A185" s="4">
        <f t="shared" si="16"/>
        <v>0</v>
      </c>
      <c r="B185" s="4">
        <f t="shared" si="17"/>
        <v>0</v>
      </c>
      <c r="C185" s="4">
        <f t="shared" si="18"/>
        <v>0</v>
      </c>
      <c r="D185" s="4">
        <f t="shared" si="19"/>
        <v>0</v>
      </c>
      <c r="E185" s="4">
        <f t="shared" si="20"/>
        <v>0</v>
      </c>
      <c r="F185" s="4">
        <f t="shared" si="21"/>
        <v>0</v>
      </c>
      <c r="G185" s="4">
        <f t="shared" si="22"/>
        <v>0</v>
      </c>
      <c r="H185" s="4">
        <f t="shared" si="23"/>
        <v>0</v>
      </c>
      <c r="I185" s="5" t="s">
        <v>150</v>
      </c>
      <c r="J185" s="3" t="s">
        <v>653</v>
      </c>
    </row>
    <row r="186" spans="1:10" ht="36" x14ac:dyDescent="0.2">
      <c r="A186" s="4">
        <f t="shared" si="16"/>
        <v>1</v>
      </c>
      <c r="B186" s="4">
        <f t="shared" si="17"/>
        <v>1</v>
      </c>
      <c r="C186" s="4">
        <f t="shared" si="18"/>
        <v>0</v>
      </c>
      <c r="D186" s="4">
        <f t="shared" si="19"/>
        <v>0</v>
      </c>
      <c r="E186" s="4">
        <f t="shared" si="20"/>
        <v>0</v>
      </c>
      <c r="F186" s="4">
        <f t="shared" si="21"/>
        <v>0</v>
      </c>
      <c r="G186" s="4">
        <f t="shared" si="22"/>
        <v>0</v>
      </c>
      <c r="H186" s="4">
        <f t="shared" si="23"/>
        <v>0</v>
      </c>
      <c r="I186" s="5" t="s">
        <v>1062</v>
      </c>
      <c r="J186" s="3" t="s">
        <v>654</v>
      </c>
    </row>
    <row r="187" spans="1:10" ht="36" x14ac:dyDescent="0.2">
      <c r="A187" s="4">
        <f t="shared" si="16"/>
        <v>0</v>
      </c>
      <c r="B187" s="4">
        <f t="shared" si="17"/>
        <v>1</v>
      </c>
      <c r="C187" s="4">
        <f t="shared" si="18"/>
        <v>0</v>
      </c>
      <c r="D187" s="4">
        <f t="shared" si="19"/>
        <v>0</v>
      </c>
      <c r="E187" s="4">
        <f t="shared" si="20"/>
        <v>0</v>
      </c>
      <c r="F187" s="4">
        <f t="shared" si="21"/>
        <v>0</v>
      </c>
      <c r="G187" s="4">
        <f t="shared" si="22"/>
        <v>0</v>
      </c>
      <c r="H187" s="4">
        <f t="shared" si="23"/>
        <v>0</v>
      </c>
      <c r="I187" s="5" t="s">
        <v>1063</v>
      </c>
      <c r="J187" s="3" t="s">
        <v>655</v>
      </c>
    </row>
    <row r="188" spans="1:10" ht="24" x14ac:dyDescent="0.2">
      <c r="A188" s="4">
        <f t="shared" si="16"/>
        <v>1</v>
      </c>
      <c r="B188" s="4">
        <f t="shared" si="17"/>
        <v>0</v>
      </c>
      <c r="C188" s="4">
        <f t="shared" si="18"/>
        <v>0</v>
      </c>
      <c r="D188" s="4">
        <f t="shared" si="19"/>
        <v>0</v>
      </c>
      <c r="E188" s="4">
        <f t="shared" si="20"/>
        <v>0</v>
      </c>
      <c r="F188" s="4">
        <f t="shared" si="21"/>
        <v>0</v>
      </c>
      <c r="G188" s="4">
        <f t="shared" si="22"/>
        <v>0</v>
      </c>
      <c r="H188" s="4">
        <f t="shared" si="23"/>
        <v>1</v>
      </c>
      <c r="I188" s="5" t="s">
        <v>151</v>
      </c>
      <c r="J188" s="3" t="s">
        <v>656</v>
      </c>
    </row>
    <row r="189" spans="1:10" ht="48" x14ac:dyDescent="0.2">
      <c r="A189" s="4">
        <f t="shared" si="16"/>
        <v>0</v>
      </c>
      <c r="B189" s="4">
        <f t="shared" si="17"/>
        <v>0</v>
      </c>
      <c r="C189" s="4">
        <f t="shared" si="18"/>
        <v>0</v>
      </c>
      <c r="D189" s="4">
        <f t="shared" si="19"/>
        <v>0</v>
      </c>
      <c r="E189" s="4">
        <f t="shared" si="20"/>
        <v>0</v>
      </c>
      <c r="F189" s="4">
        <f t="shared" si="21"/>
        <v>0</v>
      </c>
      <c r="G189" s="4">
        <f t="shared" si="22"/>
        <v>1</v>
      </c>
      <c r="H189" s="4">
        <f t="shared" si="23"/>
        <v>0</v>
      </c>
      <c r="I189" s="5" t="s">
        <v>152</v>
      </c>
      <c r="J189" s="3" t="s">
        <v>657</v>
      </c>
    </row>
    <row r="190" spans="1:10" ht="36" x14ac:dyDescent="0.2">
      <c r="A190" s="4">
        <f t="shared" si="16"/>
        <v>1</v>
      </c>
      <c r="B190" s="4">
        <f t="shared" si="17"/>
        <v>0</v>
      </c>
      <c r="C190" s="4">
        <f t="shared" si="18"/>
        <v>0</v>
      </c>
      <c r="D190" s="4">
        <f t="shared" si="19"/>
        <v>0</v>
      </c>
      <c r="E190" s="4">
        <f t="shared" si="20"/>
        <v>0</v>
      </c>
      <c r="F190" s="4">
        <f t="shared" si="21"/>
        <v>0</v>
      </c>
      <c r="G190" s="4">
        <f t="shared" si="22"/>
        <v>0</v>
      </c>
      <c r="H190" s="4">
        <f t="shared" si="23"/>
        <v>0</v>
      </c>
      <c r="I190" s="5" t="s">
        <v>153</v>
      </c>
      <c r="J190" s="3" t="s">
        <v>658</v>
      </c>
    </row>
    <row r="191" spans="1:10" ht="36" x14ac:dyDescent="0.2">
      <c r="A191" s="4">
        <f t="shared" si="16"/>
        <v>0</v>
      </c>
      <c r="B191" s="4">
        <f t="shared" si="17"/>
        <v>1</v>
      </c>
      <c r="C191" s="4">
        <f t="shared" si="18"/>
        <v>0</v>
      </c>
      <c r="D191" s="4">
        <f t="shared" si="19"/>
        <v>0</v>
      </c>
      <c r="E191" s="4">
        <f t="shared" si="20"/>
        <v>0</v>
      </c>
      <c r="F191" s="4">
        <f t="shared" si="21"/>
        <v>0</v>
      </c>
      <c r="G191" s="4">
        <f t="shared" si="22"/>
        <v>0</v>
      </c>
      <c r="H191" s="4">
        <f t="shared" si="23"/>
        <v>0</v>
      </c>
      <c r="I191" s="5" t="s">
        <v>1064</v>
      </c>
      <c r="J191" s="3" t="s">
        <v>659</v>
      </c>
    </row>
    <row r="192" spans="1:10" ht="24" x14ac:dyDescent="0.2">
      <c r="A192" s="4">
        <f t="shared" si="16"/>
        <v>0</v>
      </c>
      <c r="B192" s="4">
        <f t="shared" si="17"/>
        <v>0</v>
      </c>
      <c r="C192" s="4">
        <f t="shared" si="18"/>
        <v>0</v>
      </c>
      <c r="D192" s="4">
        <f t="shared" si="19"/>
        <v>0</v>
      </c>
      <c r="E192" s="4">
        <f t="shared" si="20"/>
        <v>0</v>
      </c>
      <c r="F192" s="4">
        <f t="shared" si="21"/>
        <v>1</v>
      </c>
      <c r="G192" s="4">
        <f t="shared" si="22"/>
        <v>0</v>
      </c>
      <c r="H192" s="4">
        <f t="shared" si="23"/>
        <v>0</v>
      </c>
      <c r="I192" s="5" t="s">
        <v>154</v>
      </c>
      <c r="J192" s="3" t="s">
        <v>660</v>
      </c>
    </row>
    <row r="193" spans="1:10" ht="24" x14ac:dyDescent="0.2">
      <c r="A193" s="4">
        <f t="shared" si="16"/>
        <v>0</v>
      </c>
      <c r="B193" s="4">
        <f t="shared" si="17"/>
        <v>1</v>
      </c>
      <c r="C193" s="4">
        <f t="shared" si="18"/>
        <v>0</v>
      </c>
      <c r="D193" s="4">
        <f t="shared" si="19"/>
        <v>0</v>
      </c>
      <c r="E193" s="4">
        <f t="shared" si="20"/>
        <v>0</v>
      </c>
      <c r="F193" s="4">
        <f t="shared" si="21"/>
        <v>0</v>
      </c>
      <c r="G193" s="4">
        <f t="shared" si="22"/>
        <v>0</v>
      </c>
      <c r="H193" s="4">
        <f t="shared" si="23"/>
        <v>0</v>
      </c>
      <c r="I193" s="5" t="s">
        <v>1065</v>
      </c>
      <c r="J193" s="3" t="s">
        <v>661</v>
      </c>
    </row>
    <row r="194" spans="1:10" ht="36" x14ac:dyDescent="0.2">
      <c r="A194" s="4">
        <f t="shared" ref="A194:A257" si="24">IF(ISNUMBER(FIND("Shlipak",$I194)),1,0)</f>
        <v>1</v>
      </c>
      <c r="B194" s="4">
        <f t="shared" ref="B194:B257" si="25">IF(ISNUMBER(FIND("Peralta",$I194)),1,0)</f>
        <v>0</v>
      </c>
      <c r="C194" s="4">
        <f t="shared" ref="C194:C257" si="26">IF(ISNUMBER(FIND("Park",$I194)),1,0)</f>
        <v>0</v>
      </c>
      <c r="D194" s="4">
        <f t="shared" ref="D194:D257" si="27">IF(ISNUMBER(FIND("Hiramoto",$I194)),1,0)</f>
        <v>0</v>
      </c>
      <c r="E194" s="4">
        <f t="shared" ref="E194:E257" si="28">IF(ISNUMBER(FIND("Dubin",$I194)),1,0)</f>
        <v>0</v>
      </c>
      <c r="F194" s="4">
        <f t="shared" ref="F194:F257" si="29">IF(ISNUMBER(FIND("Tuot",$I194)),1,0)</f>
        <v>0</v>
      </c>
      <c r="G194" s="4">
        <f t="shared" ref="G194:G257" si="30">IF(ISNUMBER(FIND("Scherzer",$I194)),1,0)</f>
        <v>1</v>
      </c>
      <c r="H194" s="4">
        <f t="shared" ref="H194:H257" si="31">IF(ISNUMBER(FIND("Jotwani",$I194)),1,0)</f>
        <v>0</v>
      </c>
      <c r="I194" s="5" t="s">
        <v>155</v>
      </c>
      <c r="J194" s="3" t="s">
        <v>662</v>
      </c>
    </row>
    <row r="195" spans="1:10" ht="48" x14ac:dyDescent="0.2">
      <c r="A195" s="4">
        <f t="shared" si="24"/>
        <v>1</v>
      </c>
      <c r="B195" s="4">
        <f t="shared" si="25"/>
        <v>0</v>
      </c>
      <c r="C195" s="4">
        <f t="shared" si="26"/>
        <v>0</v>
      </c>
      <c r="D195" s="4">
        <f t="shared" si="27"/>
        <v>0</v>
      </c>
      <c r="E195" s="4">
        <f t="shared" si="28"/>
        <v>0</v>
      </c>
      <c r="F195" s="4">
        <f t="shared" si="29"/>
        <v>0</v>
      </c>
      <c r="G195" s="4">
        <f t="shared" si="30"/>
        <v>0</v>
      </c>
      <c r="H195" s="4">
        <f t="shared" si="31"/>
        <v>0</v>
      </c>
      <c r="I195" s="5" t="s">
        <v>156</v>
      </c>
      <c r="J195" s="3" t="s">
        <v>663</v>
      </c>
    </row>
    <row r="196" spans="1:10" ht="36" x14ac:dyDescent="0.2">
      <c r="A196" s="4">
        <f t="shared" si="24"/>
        <v>1</v>
      </c>
      <c r="B196" s="4">
        <f t="shared" si="25"/>
        <v>1</v>
      </c>
      <c r="C196" s="4">
        <f t="shared" si="26"/>
        <v>0</v>
      </c>
      <c r="D196" s="4">
        <f t="shared" si="27"/>
        <v>0</v>
      </c>
      <c r="E196" s="4">
        <f t="shared" si="28"/>
        <v>1</v>
      </c>
      <c r="F196" s="4">
        <f t="shared" si="29"/>
        <v>0</v>
      </c>
      <c r="G196" s="4">
        <f t="shared" si="30"/>
        <v>0</v>
      </c>
      <c r="H196" s="4">
        <f t="shared" si="31"/>
        <v>0</v>
      </c>
      <c r="I196" s="5" t="s">
        <v>1019</v>
      </c>
      <c r="J196" s="3" t="s">
        <v>664</v>
      </c>
    </row>
    <row r="197" spans="1:10" ht="48" x14ac:dyDescent="0.2">
      <c r="A197" s="4">
        <f t="shared" si="24"/>
        <v>1</v>
      </c>
      <c r="B197" s="4">
        <f t="shared" si="25"/>
        <v>0</v>
      </c>
      <c r="C197" s="4">
        <f t="shared" si="26"/>
        <v>0</v>
      </c>
      <c r="D197" s="4">
        <f t="shared" si="27"/>
        <v>0</v>
      </c>
      <c r="E197" s="4">
        <f t="shared" si="28"/>
        <v>0</v>
      </c>
      <c r="F197" s="4">
        <f t="shared" si="29"/>
        <v>0</v>
      </c>
      <c r="G197" s="4">
        <f t="shared" si="30"/>
        <v>0</v>
      </c>
      <c r="H197" s="4">
        <f t="shared" si="31"/>
        <v>0</v>
      </c>
      <c r="I197" s="5" t="s">
        <v>157</v>
      </c>
      <c r="J197" s="3" t="s">
        <v>665</v>
      </c>
    </row>
    <row r="198" spans="1:10" ht="36" x14ac:dyDescent="0.2">
      <c r="A198" s="4">
        <f t="shared" si="24"/>
        <v>1</v>
      </c>
      <c r="B198" s="4">
        <f t="shared" si="25"/>
        <v>1</v>
      </c>
      <c r="C198" s="4">
        <f t="shared" si="26"/>
        <v>0</v>
      </c>
      <c r="D198" s="4">
        <f t="shared" si="27"/>
        <v>0</v>
      </c>
      <c r="E198" s="4">
        <f t="shared" si="28"/>
        <v>0</v>
      </c>
      <c r="F198" s="4">
        <f t="shared" si="29"/>
        <v>0</v>
      </c>
      <c r="G198" s="4">
        <f t="shared" si="30"/>
        <v>0</v>
      </c>
      <c r="H198" s="4">
        <f t="shared" si="31"/>
        <v>0</v>
      </c>
      <c r="I198" s="5" t="s">
        <v>1067</v>
      </c>
      <c r="J198" s="3" t="s">
        <v>666</v>
      </c>
    </row>
    <row r="199" spans="1:10" ht="48" x14ac:dyDescent="0.2">
      <c r="A199" s="4">
        <f t="shared" si="24"/>
        <v>1</v>
      </c>
      <c r="B199" s="4">
        <f t="shared" si="25"/>
        <v>1</v>
      </c>
      <c r="C199" s="4">
        <f t="shared" si="26"/>
        <v>0</v>
      </c>
      <c r="D199" s="4">
        <f t="shared" si="27"/>
        <v>0</v>
      </c>
      <c r="E199" s="4">
        <f t="shared" si="28"/>
        <v>0</v>
      </c>
      <c r="F199" s="4">
        <f t="shared" si="29"/>
        <v>0</v>
      </c>
      <c r="G199" s="4">
        <f t="shared" si="30"/>
        <v>0</v>
      </c>
      <c r="H199" s="4">
        <f t="shared" si="31"/>
        <v>0</v>
      </c>
      <c r="I199" s="5" t="s">
        <v>1066</v>
      </c>
      <c r="J199" s="3" t="s">
        <v>667</v>
      </c>
    </row>
    <row r="200" spans="1:10" ht="48" x14ac:dyDescent="0.2">
      <c r="A200" s="4">
        <f t="shared" si="24"/>
        <v>1</v>
      </c>
      <c r="B200" s="4">
        <f t="shared" si="25"/>
        <v>0</v>
      </c>
      <c r="C200" s="4">
        <f t="shared" si="26"/>
        <v>0</v>
      </c>
      <c r="D200" s="4">
        <f t="shared" si="27"/>
        <v>0</v>
      </c>
      <c r="E200" s="4">
        <f t="shared" si="28"/>
        <v>0</v>
      </c>
      <c r="F200" s="4">
        <f t="shared" si="29"/>
        <v>0</v>
      </c>
      <c r="G200" s="4">
        <f t="shared" si="30"/>
        <v>0</v>
      </c>
      <c r="H200" s="4">
        <f t="shared" si="31"/>
        <v>0</v>
      </c>
      <c r="I200" s="5" t="s">
        <v>158</v>
      </c>
      <c r="J200" s="3" t="s">
        <v>668</v>
      </c>
    </row>
    <row r="201" spans="1:10" ht="36" x14ac:dyDescent="0.2">
      <c r="A201" s="4">
        <f t="shared" si="24"/>
        <v>1</v>
      </c>
      <c r="B201" s="4">
        <f t="shared" si="25"/>
        <v>0</v>
      </c>
      <c r="C201" s="4">
        <f t="shared" si="26"/>
        <v>0</v>
      </c>
      <c r="D201" s="4">
        <f t="shared" si="27"/>
        <v>0</v>
      </c>
      <c r="E201" s="4">
        <f t="shared" si="28"/>
        <v>0</v>
      </c>
      <c r="F201" s="4">
        <f t="shared" si="29"/>
        <v>0</v>
      </c>
      <c r="G201" s="4">
        <f t="shared" si="30"/>
        <v>0</v>
      </c>
      <c r="H201" s="4">
        <f t="shared" si="31"/>
        <v>0</v>
      </c>
      <c r="I201" s="5" t="s">
        <v>159</v>
      </c>
      <c r="J201" s="3" t="s">
        <v>669</v>
      </c>
    </row>
    <row r="202" spans="1:10" ht="36" x14ac:dyDescent="0.2">
      <c r="A202" s="4">
        <f t="shared" si="24"/>
        <v>1</v>
      </c>
      <c r="B202" s="4">
        <f t="shared" si="25"/>
        <v>0</v>
      </c>
      <c r="C202" s="4">
        <f t="shared" si="26"/>
        <v>0</v>
      </c>
      <c r="D202" s="4">
        <f t="shared" si="27"/>
        <v>0</v>
      </c>
      <c r="E202" s="4">
        <f t="shared" si="28"/>
        <v>0</v>
      </c>
      <c r="F202" s="4">
        <f t="shared" si="29"/>
        <v>0</v>
      </c>
      <c r="G202" s="4">
        <f t="shared" si="30"/>
        <v>0</v>
      </c>
      <c r="H202" s="4">
        <f t="shared" si="31"/>
        <v>0</v>
      </c>
      <c r="I202" s="5" t="s">
        <v>160</v>
      </c>
      <c r="J202" s="3" t="s">
        <v>670</v>
      </c>
    </row>
    <row r="203" spans="1:10" ht="60" x14ac:dyDescent="0.2">
      <c r="A203" s="4">
        <f t="shared" si="24"/>
        <v>0</v>
      </c>
      <c r="B203" s="4">
        <f t="shared" si="25"/>
        <v>1</v>
      </c>
      <c r="C203" s="4">
        <f t="shared" si="26"/>
        <v>0</v>
      </c>
      <c r="D203" s="4">
        <f t="shared" si="27"/>
        <v>0</v>
      </c>
      <c r="E203" s="4">
        <f t="shared" si="28"/>
        <v>0</v>
      </c>
      <c r="F203" s="4">
        <f t="shared" si="29"/>
        <v>0</v>
      </c>
      <c r="G203" s="4">
        <f t="shared" si="30"/>
        <v>0</v>
      </c>
      <c r="H203" s="4">
        <f t="shared" si="31"/>
        <v>0</v>
      </c>
      <c r="I203" s="5" t="s">
        <v>1068</v>
      </c>
      <c r="J203" s="3" t="s">
        <v>671</v>
      </c>
    </row>
    <row r="204" spans="1:10" ht="48" x14ac:dyDescent="0.2">
      <c r="A204" s="4">
        <f t="shared" si="24"/>
        <v>1</v>
      </c>
      <c r="B204" s="4">
        <f t="shared" si="25"/>
        <v>0</v>
      </c>
      <c r="C204" s="4">
        <f t="shared" si="26"/>
        <v>0</v>
      </c>
      <c r="D204" s="4">
        <f t="shared" si="27"/>
        <v>0</v>
      </c>
      <c r="E204" s="4">
        <f t="shared" si="28"/>
        <v>0</v>
      </c>
      <c r="F204" s="4">
        <f t="shared" si="29"/>
        <v>0</v>
      </c>
      <c r="G204" s="4">
        <f t="shared" si="30"/>
        <v>1</v>
      </c>
      <c r="H204" s="4">
        <f t="shared" si="31"/>
        <v>0</v>
      </c>
      <c r="I204" s="5" t="s">
        <v>161</v>
      </c>
      <c r="J204" s="3" t="s">
        <v>672</v>
      </c>
    </row>
    <row r="205" spans="1:10" ht="36" x14ac:dyDescent="0.2">
      <c r="A205" s="4">
        <f t="shared" si="24"/>
        <v>1</v>
      </c>
      <c r="B205" s="4">
        <f t="shared" si="25"/>
        <v>0</v>
      </c>
      <c r="C205" s="4">
        <f t="shared" si="26"/>
        <v>0</v>
      </c>
      <c r="D205" s="4">
        <f t="shared" si="27"/>
        <v>0</v>
      </c>
      <c r="E205" s="4">
        <f t="shared" si="28"/>
        <v>0</v>
      </c>
      <c r="F205" s="4">
        <f t="shared" si="29"/>
        <v>0</v>
      </c>
      <c r="G205" s="4">
        <f t="shared" si="30"/>
        <v>0</v>
      </c>
      <c r="H205" s="4">
        <f t="shared" si="31"/>
        <v>0</v>
      </c>
      <c r="I205" s="5" t="s">
        <v>162</v>
      </c>
      <c r="J205" s="3" t="s">
        <v>673</v>
      </c>
    </row>
    <row r="206" spans="1:10" ht="60" x14ac:dyDescent="0.2">
      <c r="A206" s="4">
        <f t="shared" si="24"/>
        <v>0</v>
      </c>
      <c r="B206" s="4">
        <f t="shared" si="25"/>
        <v>0</v>
      </c>
      <c r="C206" s="4">
        <f t="shared" si="26"/>
        <v>0</v>
      </c>
      <c r="D206" s="4">
        <f t="shared" si="27"/>
        <v>0</v>
      </c>
      <c r="E206" s="4">
        <f t="shared" si="28"/>
        <v>0</v>
      </c>
      <c r="F206" s="4">
        <f t="shared" si="29"/>
        <v>0</v>
      </c>
      <c r="G206" s="4">
        <f t="shared" si="30"/>
        <v>0</v>
      </c>
      <c r="H206" s="4">
        <f t="shared" si="31"/>
        <v>0</v>
      </c>
      <c r="I206" s="5" t="s">
        <v>163</v>
      </c>
      <c r="J206" s="3" t="s">
        <v>674</v>
      </c>
    </row>
    <row r="207" spans="1:10" ht="48" x14ac:dyDescent="0.2">
      <c r="A207" s="4">
        <f t="shared" si="24"/>
        <v>0</v>
      </c>
      <c r="B207" s="4">
        <f t="shared" si="25"/>
        <v>0</v>
      </c>
      <c r="C207" s="4">
        <f t="shared" si="26"/>
        <v>0</v>
      </c>
      <c r="D207" s="4">
        <f t="shared" si="27"/>
        <v>0</v>
      </c>
      <c r="E207" s="4">
        <f t="shared" si="28"/>
        <v>0</v>
      </c>
      <c r="F207" s="4">
        <f t="shared" si="29"/>
        <v>0</v>
      </c>
      <c r="G207" s="4">
        <f t="shared" si="30"/>
        <v>0</v>
      </c>
      <c r="H207" s="4">
        <f t="shared" si="31"/>
        <v>0</v>
      </c>
      <c r="I207" s="5" t="s">
        <v>164</v>
      </c>
      <c r="J207" s="3" t="s">
        <v>675</v>
      </c>
    </row>
    <row r="208" spans="1:10" ht="36" x14ac:dyDescent="0.2">
      <c r="A208" s="4">
        <f t="shared" si="24"/>
        <v>1</v>
      </c>
      <c r="B208" s="4">
        <f t="shared" si="25"/>
        <v>0</v>
      </c>
      <c r="C208" s="4">
        <f t="shared" si="26"/>
        <v>0</v>
      </c>
      <c r="D208" s="4">
        <f t="shared" si="27"/>
        <v>0</v>
      </c>
      <c r="E208" s="4">
        <f t="shared" si="28"/>
        <v>0</v>
      </c>
      <c r="F208" s="4">
        <f t="shared" si="29"/>
        <v>0</v>
      </c>
      <c r="G208" s="4">
        <f t="shared" si="30"/>
        <v>0</v>
      </c>
      <c r="H208" s="4">
        <f t="shared" si="31"/>
        <v>0</v>
      </c>
      <c r="I208" s="5" t="s">
        <v>165</v>
      </c>
      <c r="J208" s="3" t="s">
        <v>676</v>
      </c>
    </row>
    <row r="209" spans="1:10" ht="48" x14ac:dyDescent="0.2">
      <c r="A209" s="4">
        <f t="shared" si="24"/>
        <v>0</v>
      </c>
      <c r="B209" s="4">
        <f t="shared" si="25"/>
        <v>0</v>
      </c>
      <c r="C209" s="4">
        <f t="shared" si="26"/>
        <v>0</v>
      </c>
      <c r="D209" s="4">
        <f t="shared" si="27"/>
        <v>0</v>
      </c>
      <c r="E209" s="4">
        <f t="shared" si="28"/>
        <v>0</v>
      </c>
      <c r="F209" s="4">
        <f t="shared" si="29"/>
        <v>0</v>
      </c>
      <c r="G209" s="4">
        <f t="shared" si="30"/>
        <v>1</v>
      </c>
      <c r="H209" s="4">
        <f t="shared" si="31"/>
        <v>0</v>
      </c>
      <c r="I209" s="5" t="s">
        <v>166</v>
      </c>
      <c r="J209" s="3" t="s">
        <v>677</v>
      </c>
    </row>
    <row r="210" spans="1:10" ht="48" x14ac:dyDescent="0.2">
      <c r="A210" s="4">
        <f t="shared" si="24"/>
        <v>0</v>
      </c>
      <c r="B210" s="4">
        <f t="shared" si="25"/>
        <v>0</v>
      </c>
      <c r="C210" s="4">
        <f t="shared" si="26"/>
        <v>0</v>
      </c>
      <c r="D210" s="4">
        <f t="shared" si="27"/>
        <v>0</v>
      </c>
      <c r="E210" s="4">
        <f t="shared" si="28"/>
        <v>0</v>
      </c>
      <c r="F210" s="4">
        <f t="shared" si="29"/>
        <v>0</v>
      </c>
      <c r="G210" s="4">
        <f t="shared" si="30"/>
        <v>0</v>
      </c>
      <c r="H210" s="4">
        <f t="shared" si="31"/>
        <v>0</v>
      </c>
      <c r="I210" s="5" t="s">
        <v>167</v>
      </c>
      <c r="J210" s="3" t="s">
        <v>678</v>
      </c>
    </row>
    <row r="211" spans="1:10" ht="36" x14ac:dyDescent="0.2">
      <c r="A211" s="4">
        <f t="shared" si="24"/>
        <v>0</v>
      </c>
      <c r="B211" s="4">
        <f t="shared" si="25"/>
        <v>1</v>
      </c>
      <c r="C211" s="4">
        <f t="shared" si="26"/>
        <v>0</v>
      </c>
      <c r="D211" s="4">
        <f t="shared" si="27"/>
        <v>0</v>
      </c>
      <c r="E211" s="4">
        <f t="shared" si="28"/>
        <v>0</v>
      </c>
      <c r="F211" s="4">
        <f t="shared" si="29"/>
        <v>0</v>
      </c>
      <c r="G211" s="4">
        <f t="shared" si="30"/>
        <v>0</v>
      </c>
      <c r="H211" s="4">
        <f t="shared" si="31"/>
        <v>0</v>
      </c>
      <c r="I211" s="5" t="s">
        <v>1069</v>
      </c>
      <c r="J211" s="3" t="s">
        <v>679</v>
      </c>
    </row>
    <row r="212" spans="1:10" ht="36" x14ac:dyDescent="0.2">
      <c r="A212" s="4">
        <f t="shared" si="24"/>
        <v>1</v>
      </c>
      <c r="B212" s="4">
        <f t="shared" si="25"/>
        <v>0</v>
      </c>
      <c r="C212" s="4">
        <f t="shared" si="26"/>
        <v>0</v>
      </c>
      <c r="D212" s="4">
        <f t="shared" si="27"/>
        <v>0</v>
      </c>
      <c r="E212" s="4">
        <f t="shared" si="28"/>
        <v>0</v>
      </c>
      <c r="F212" s="4">
        <f t="shared" si="29"/>
        <v>0</v>
      </c>
      <c r="G212" s="4">
        <f t="shared" si="30"/>
        <v>0</v>
      </c>
      <c r="H212" s="4">
        <f t="shared" si="31"/>
        <v>0</v>
      </c>
      <c r="I212" s="5" t="s">
        <v>168</v>
      </c>
      <c r="J212" s="3" t="s">
        <v>680</v>
      </c>
    </row>
    <row r="213" spans="1:10" ht="36" x14ac:dyDescent="0.2">
      <c r="A213" s="4">
        <f t="shared" si="24"/>
        <v>1</v>
      </c>
      <c r="B213" s="4">
        <f t="shared" si="25"/>
        <v>0</v>
      </c>
      <c r="C213" s="4">
        <f t="shared" si="26"/>
        <v>0</v>
      </c>
      <c r="D213" s="4">
        <f t="shared" si="27"/>
        <v>0</v>
      </c>
      <c r="E213" s="4">
        <f t="shared" si="28"/>
        <v>0</v>
      </c>
      <c r="F213" s="4">
        <f t="shared" si="29"/>
        <v>0</v>
      </c>
      <c r="G213" s="4">
        <f t="shared" si="30"/>
        <v>0</v>
      </c>
      <c r="H213" s="4">
        <f t="shared" si="31"/>
        <v>0</v>
      </c>
      <c r="I213" s="5" t="s">
        <v>169</v>
      </c>
      <c r="J213" s="3" t="s">
        <v>681</v>
      </c>
    </row>
    <row r="214" spans="1:10" ht="36" x14ac:dyDescent="0.2">
      <c r="A214" s="4">
        <f t="shared" si="24"/>
        <v>1</v>
      </c>
      <c r="B214" s="4">
        <f t="shared" si="25"/>
        <v>0</v>
      </c>
      <c r="C214" s="4">
        <f t="shared" si="26"/>
        <v>0</v>
      </c>
      <c r="D214" s="4">
        <f t="shared" si="27"/>
        <v>0</v>
      </c>
      <c r="E214" s="4">
        <f t="shared" si="28"/>
        <v>0</v>
      </c>
      <c r="F214" s="4">
        <f t="shared" si="29"/>
        <v>0</v>
      </c>
      <c r="G214" s="4">
        <f t="shared" si="30"/>
        <v>0</v>
      </c>
      <c r="H214" s="4">
        <f t="shared" si="31"/>
        <v>0</v>
      </c>
      <c r="I214" s="5" t="s">
        <v>170</v>
      </c>
      <c r="J214" s="3" t="s">
        <v>682</v>
      </c>
    </row>
    <row r="215" spans="1:10" ht="48" x14ac:dyDescent="0.2">
      <c r="A215" s="4">
        <f t="shared" si="24"/>
        <v>1</v>
      </c>
      <c r="B215" s="4">
        <f t="shared" si="25"/>
        <v>0</v>
      </c>
      <c r="C215" s="4">
        <f t="shared" si="26"/>
        <v>0</v>
      </c>
      <c r="D215" s="4">
        <f t="shared" si="27"/>
        <v>0</v>
      </c>
      <c r="E215" s="4">
        <f t="shared" si="28"/>
        <v>0</v>
      </c>
      <c r="F215" s="4">
        <f t="shared" si="29"/>
        <v>0</v>
      </c>
      <c r="G215" s="4">
        <f t="shared" si="30"/>
        <v>0</v>
      </c>
      <c r="H215" s="4">
        <f t="shared" si="31"/>
        <v>0</v>
      </c>
      <c r="I215" s="5" t="s">
        <v>171</v>
      </c>
      <c r="J215" s="3" t="s">
        <v>683</v>
      </c>
    </row>
    <row r="216" spans="1:10" ht="48" x14ac:dyDescent="0.2">
      <c r="A216" s="4">
        <f t="shared" si="24"/>
        <v>1</v>
      </c>
      <c r="B216" s="4">
        <f t="shared" si="25"/>
        <v>0</v>
      </c>
      <c r="C216" s="4">
        <f t="shared" si="26"/>
        <v>0</v>
      </c>
      <c r="D216" s="4">
        <f t="shared" si="27"/>
        <v>0</v>
      </c>
      <c r="E216" s="4">
        <f t="shared" si="28"/>
        <v>0</v>
      </c>
      <c r="F216" s="4">
        <f t="shared" si="29"/>
        <v>0</v>
      </c>
      <c r="G216" s="4">
        <f t="shared" si="30"/>
        <v>0</v>
      </c>
      <c r="H216" s="4">
        <f t="shared" si="31"/>
        <v>0</v>
      </c>
      <c r="I216" s="5" t="s">
        <v>172</v>
      </c>
      <c r="J216" s="3" t="s">
        <v>684</v>
      </c>
    </row>
    <row r="217" spans="1:10" ht="36" x14ac:dyDescent="0.2">
      <c r="A217" s="4">
        <f t="shared" si="24"/>
        <v>1</v>
      </c>
      <c r="B217" s="4">
        <f t="shared" si="25"/>
        <v>0</v>
      </c>
      <c r="C217" s="4">
        <f t="shared" si="26"/>
        <v>0</v>
      </c>
      <c r="D217" s="4">
        <f t="shared" si="27"/>
        <v>0</v>
      </c>
      <c r="E217" s="4">
        <f t="shared" si="28"/>
        <v>0</v>
      </c>
      <c r="F217" s="4">
        <f t="shared" si="29"/>
        <v>0</v>
      </c>
      <c r="G217" s="4">
        <f t="shared" si="30"/>
        <v>0</v>
      </c>
      <c r="H217" s="4">
        <f t="shared" si="31"/>
        <v>0</v>
      </c>
      <c r="I217" s="5" t="s">
        <v>173</v>
      </c>
      <c r="J217" s="3" t="s">
        <v>685</v>
      </c>
    </row>
    <row r="218" spans="1:10" ht="36" x14ac:dyDescent="0.2">
      <c r="A218" s="4">
        <f t="shared" si="24"/>
        <v>0</v>
      </c>
      <c r="B218" s="4">
        <f t="shared" si="25"/>
        <v>0</v>
      </c>
      <c r="C218" s="4">
        <f t="shared" si="26"/>
        <v>1</v>
      </c>
      <c r="D218" s="4">
        <f t="shared" si="27"/>
        <v>1</v>
      </c>
      <c r="E218" s="4">
        <f t="shared" si="28"/>
        <v>0</v>
      </c>
      <c r="F218" s="4">
        <f t="shared" si="29"/>
        <v>0</v>
      </c>
      <c r="G218" s="4">
        <f t="shared" si="30"/>
        <v>0</v>
      </c>
      <c r="H218" s="4">
        <f t="shared" si="31"/>
        <v>0</v>
      </c>
      <c r="I218" s="5" t="s">
        <v>174</v>
      </c>
      <c r="J218" s="3" t="s">
        <v>686</v>
      </c>
    </row>
    <row r="219" spans="1:10" ht="36" x14ac:dyDescent="0.2">
      <c r="A219" s="4">
        <f t="shared" si="24"/>
        <v>1</v>
      </c>
      <c r="B219" s="4">
        <f t="shared" si="25"/>
        <v>0</v>
      </c>
      <c r="C219" s="4">
        <f t="shared" si="26"/>
        <v>0</v>
      </c>
      <c r="D219" s="4">
        <f t="shared" si="27"/>
        <v>0</v>
      </c>
      <c r="E219" s="4">
        <f t="shared" si="28"/>
        <v>0</v>
      </c>
      <c r="F219" s="4">
        <f t="shared" si="29"/>
        <v>0</v>
      </c>
      <c r="G219" s="4">
        <f t="shared" si="30"/>
        <v>0</v>
      </c>
      <c r="H219" s="4">
        <f t="shared" si="31"/>
        <v>0</v>
      </c>
      <c r="I219" s="5" t="s">
        <v>175</v>
      </c>
      <c r="J219" s="3" t="s">
        <v>687</v>
      </c>
    </row>
    <row r="220" spans="1:10" ht="48" x14ac:dyDescent="0.2">
      <c r="A220" s="4">
        <f t="shared" si="24"/>
        <v>0</v>
      </c>
      <c r="B220" s="4">
        <f t="shared" si="25"/>
        <v>0</v>
      </c>
      <c r="C220" s="4">
        <f t="shared" si="26"/>
        <v>0</v>
      </c>
      <c r="D220" s="4">
        <f t="shared" si="27"/>
        <v>0</v>
      </c>
      <c r="E220" s="4">
        <f t="shared" si="28"/>
        <v>0</v>
      </c>
      <c r="F220" s="4">
        <f t="shared" si="29"/>
        <v>1</v>
      </c>
      <c r="G220" s="4">
        <f t="shared" si="30"/>
        <v>0</v>
      </c>
      <c r="H220" s="4">
        <f t="shared" si="31"/>
        <v>0</v>
      </c>
      <c r="I220" s="5" t="s">
        <v>176</v>
      </c>
      <c r="J220" s="3" t="s">
        <v>688</v>
      </c>
    </row>
    <row r="221" spans="1:10" ht="36" x14ac:dyDescent="0.2">
      <c r="A221" s="4">
        <f t="shared" si="24"/>
        <v>0</v>
      </c>
      <c r="B221" s="4">
        <f t="shared" si="25"/>
        <v>0</v>
      </c>
      <c r="C221" s="4">
        <f t="shared" si="26"/>
        <v>0</v>
      </c>
      <c r="D221" s="4">
        <f t="shared" si="27"/>
        <v>0</v>
      </c>
      <c r="E221" s="4">
        <f t="shared" si="28"/>
        <v>0</v>
      </c>
      <c r="F221" s="4">
        <f t="shared" si="29"/>
        <v>1</v>
      </c>
      <c r="G221" s="4">
        <f t="shared" si="30"/>
        <v>0</v>
      </c>
      <c r="H221" s="4">
        <f t="shared" si="31"/>
        <v>0</v>
      </c>
      <c r="I221" s="5" t="s">
        <v>177</v>
      </c>
      <c r="J221" s="3" t="s">
        <v>689</v>
      </c>
    </row>
    <row r="222" spans="1:10" ht="60" x14ac:dyDescent="0.2">
      <c r="A222" s="4">
        <f t="shared" si="24"/>
        <v>1</v>
      </c>
      <c r="B222" s="4">
        <f t="shared" si="25"/>
        <v>0</v>
      </c>
      <c r="C222" s="4">
        <f t="shared" si="26"/>
        <v>0</v>
      </c>
      <c r="D222" s="4">
        <f t="shared" si="27"/>
        <v>0</v>
      </c>
      <c r="E222" s="4">
        <f t="shared" si="28"/>
        <v>0</v>
      </c>
      <c r="F222" s="4">
        <f t="shared" si="29"/>
        <v>0</v>
      </c>
      <c r="G222" s="4">
        <f t="shared" si="30"/>
        <v>0</v>
      </c>
      <c r="H222" s="4">
        <f t="shared" si="31"/>
        <v>0</v>
      </c>
      <c r="I222" s="5" t="s">
        <v>178</v>
      </c>
      <c r="J222" s="3" t="s">
        <v>690</v>
      </c>
    </row>
    <row r="223" spans="1:10" ht="36" x14ac:dyDescent="0.2">
      <c r="A223" s="4">
        <f t="shared" si="24"/>
        <v>0</v>
      </c>
      <c r="B223" s="4">
        <f t="shared" si="25"/>
        <v>0</v>
      </c>
      <c r="C223" s="4">
        <f t="shared" si="26"/>
        <v>0</v>
      </c>
      <c r="D223" s="4">
        <f t="shared" si="27"/>
        <v>0</v>
      </c>
      <c r="E223" s="4">
        <f t="shared" si="28"/>
        <v>0</v>
      </c>
      <c r="F223" s="4">
        <f t="shared" si="29"/>
        <v>0</v>
      </c>
      <c r="G223" s="4">
        <f t="shared" si="30"/>
        <v>1</v>
      </c>
      <c r="H223" s="4">
        <f t="shared" si="31"/>
        <v>0</v>
      </c>
      <c r="I223" s="5" t="s">
        <v>179</v>
      </c>
      <c r="J223" s="3" t="s">
        <v>691</v>
      </c>
    </row>
    <row r="224" spans="1:10" ht="36" x14ac:dyDescent="0.2">
      <c r="A224" s="4">
        <f t="shared" si="24"/>
        <v>0</v>
      </c>
      <c r="B224" s="4">
        <f t="shared" si="25"/>
        <v>1</v>
      </c>
      <c r="C224" s="4">
        <f t="shared" si="26"/>
        <v>0</v>
      </c>
      <c r="D224" s="4">
        <f t="shared" si="27"/>
        <v>0</v>
      </c>
      <c r="E224" s="4">
        <f t="shared" si="28"/>
        <v>0</v>
      </c>
      <c r="F224" s="4">
        <f t="shared" si="29"/>
        <v>0</v>
      </c>
      <c r="G224" s="4">
        <f t="shared" si="30"/>
        <v>0</v>
      </c>
      <c r="H224" s="4">
        <f t="shared" si="31"/>
        <v>0</v>
      </c>
      <c r="I224" s="5" t="s">
        <v>1070</v>
      </c>
      <c r="J224" s="3" t="s">
        <v>693</v>
      </c>
    </row>
    <row r="225" spans="1:10" ht="48" x14ac:dyDescent="0.2">
      <c r="A225" s="4">
        <f t="shared" si="24"/>
        <v>0</v>
      </c>
      <c r="B225" s="4">
        <f t="shared" si="25"/>
        <v>0</v>
      </c>
      <c r="C225" s="4">
        <f t="shared" si="26"/>
        <v>0</v>
      </c>
      <c r="D225" s="4">
        <f t="shared" si="27"/>
        <v>0</v>
      </c>
      <c r="E225" s="4">
        <f t="shared" si="28"/>
        <v>0</v>
      </c>
      <c r="F225" s="4">
        <f t="shared" si="29"/>
        <v>0</v>
      </c>
      <c r="G225" s="4">
        <f t="shared" si="30"/>
        <v>0</v>
      </c>
      <c r="H225" s="4">
        <f t="shared" si="31"/>
        <v>0</v>
      </c>
      <c r="I225" s="5" t="s">
        <v>181</v>
      </c>
      <c r="J225" s="3" t="s">
        <v>694</v>
      </c>
    </row>
    <row r="226" spans="1:10" ht="36" x14ac:dyDescent="0.2">
      <c r="A226" s="4">
        <f t="shared" si="24"/>
        <v>0</v>
      </c>
      <c r="B226" s="4">
        <f t="shared" si="25"/>
        <v>0</v>
      </c>
      <c r="C226" s="4">
        <f t="shared" si="26"/>
        <v>0</v>
      </c>
      <c r="D226" s="4">
        <f t="shared" si="27"/>
        <v>1</v>
      </c>
      <c r="E226" s="4">
        <f t="shared" si="28"/>
        <v>0</v>
      </c>
      <c r="F226" s="4">
        <f t="shared" si="29"/>
        <v>0</v>
      </c>
      <c r="G226" s="4">
        <f t="shared" si="30"/>
        <v>0</v>
      </c>
      <c r="H226" s="4">
        <f t="shared" si="31"/>
        <v>0</v>
      </c>
      <c r="I226" s="5" t="s">
        <v>182</v>
      </c>
      <c r="J226" s="3" t="s">
        <v>695</v>
      </c>
    </row>
    <row r="227" spans="1:10" ht="36" x14ac:dyDescent="0.2">
      <c r="A227" s="4">
        <f t="shared" si="24"/>
        <v>1</v>
      </c>
      <c r="B227" s="4">
        <f t="shared" si="25"/>
        <v>1</v>
      </c>
      <c r="C227" s="4">
        <f t="shared" si="26"/>
        <v>0</v>
      </c>
      <c r="D227" s="4">
        <f t="shared" si="27"/>
        <v>0</v>
      </c>
      <c r="E227" s="4">
        <f t="shared" si="28"/>
        <v>0</v>
      </c>
      <c r="F227" s="4">
        <f t="shared" si="29"/>
        <v>0</v>
      </c>
      <c r="G227" s="4">
        <f t="shared" si="30"/>
        <v>0</v>
      </c>
      <c r="H227" s="4">
        <f t="shared" si="31"/>
        <v>0</v>
      </c>
      <c r="I227" s="5" t="s">
        <v>1071</v>
      </c>
      <c r="J227" s="3" t="s">
        <v>696</v>
      </c>
    </row>
    <row r="228" spans="1:10" ht="24" x14ac:dyDescent="0.2">
      <c r="A228" s="4">
        <f t="shared" si="24"/>
        <v>0</v>
      </c>
      <c r="B228" s="4">
        <f t="shared" si="25"/>
        <v>0</v>
      </c>
      <c r="C228" s="4">
        <f t="shared" si="26"/>
        <v>0</v>
      </c>
      <c r="D228" s="4">
        <f t="shared" si="27"/>
        <v>0</v>
      </c>
      <c r="E228" s="4">
        <f t="shared" si="28"/>
        <v>1</v>
      </c>
      <c r="F228" s="4">
        <f t="shared" si="29"/>
        <v>0</v>
      </c>
      <c r="G228" s="4">
        <f t="shared" si="30"/>
        <v>0</v>
      </c>
      <c r="H228" s="4">
        <f t="shared" si="31"/>
        <v>0</v>
      </c>
      <c r="I228" s="5" t="s">
        <v>1020</v>
      </c>
      <c r="J228" s="3" t="s">
        <v>1024</v>
      </c>
    </row>
    <row r="229" spans="1:10" ht="36" x14ac:dyDescent="0.2">
      <c r="A229" s="4">
        <f t="shared" si="24"/>
        <v>1</v>
      </c>
      <c r="B229" s="4">
        <f t="shared" si="25"/>
        <v>0</v>
      </c>
      <c r="C229" s="4">
        <f t="shared" si="26"/>
        <v>0</v>
      </c>
      <c r="D229" s="4">
        <f t="shared" si="27"/>
        <v>0</v>
      </c>
      <c r="E229" s="4">
        <f t="shared" si="28"/>
        <v>0</v>
      </c>
      <c r="F229" s="4">
        <f t="shared" si="29"/>
        <v>0</v>
      </c>
      <c r="G229" s="4">
        <f t="shared" si="30"/>
        <v>0</v>
      </c>
      <c r="H229" s="4">
        <f t="shared" si="31"/>
        <v>0</v>
      </c>
      <c r="I229" s="5" t="s">
        <v>183</v>
      </c>
      <c r="J229" s="3" t="s">
        <v>697</v>
      </c>
    </row>
    <row r="230" spans="1:10" ht="36" x14ac:dyDescent="0.2">
      <c r="A230" s="4">
        <f t="shared" si="24"/>
        <v>1</v>
      </c>
      <c r="B230" s="4">
        <f t="shared" si="25"/>
        <v>0</v>
      </c>
      <c r="C230" s="4">
        <f t="shared" si="26"/>
        <v>0</v>
      </c>
      <c r="D230" s="4">
        <f t="shared" si="27"/>
        <v>0</v>
      </c>
      <c r="E230" s="4">
        <f t="shared" si="28"/>
        <v>0</v>
      </c>
      <c r="F230" s="4">
        <f t="shared" si="29"/>
        <v>0</v>
      </c>
      <c r="G230" s="4">
        <f t="shared" si="30"/>
        <v>0</v>
      </c>
      <c r="H230" s="4">
        <f t="shared" si="31"/>
        <v>0</v>
      </c>
      <c r="I230" s="5" t="s">
        <v>184</v>
      </c>
      <c r="J230" s="3" t="s">
        <v>698</v>
      </c>
    </row>
    <row r="231" spans="1:10" ht="48" x14ac:dyDescent="0.2">
      <c r="A231" s="4">
        <f t="shared" si="24"/>
        <v>1</v>
      </c>
      <c r="B231" s="4">
        <f t="shared" si="25"/>
        <v>0</v>
      </c>
      <c r="C231" s="4">
        <f t="shared" si="26"/>
        <v>0</v>
      </c>
      <c r="D231" s="4">
        <f t="shared" si="27"/>
        <v>0</v>
      </c>
      <c r="E231" s="4">
        <f t="shared" si="28"/>
        <v>0</v>
      </c>
      <c r="F231" s="4">
        <f t="shared" si="29"/>
        <v>0</v>
      </c>
      <c r="G231" s="4">
        <f t="shared" si="30"/>
        <v>1</v>
      </c>
      <c r="H231" s="4">
        <f t="shared" si="31"/>
        <v>0</v>
      </c>
      <c r="I231" s="5" t="s">
        <v>185</v>
      </c>
      <c r="J231" s="3" t="s">
        <v>699</v>
      </c>
    </row>
    <row r="232" spans="1:10" ht="36" x14ac:dyDescent="0.2">
      <c r="A232" s="4">
        <f t="shared" si="24"/>
        <v>1</v>
      </c>
      <c r="B232" s="4">
        <f t="shared" si="25"/>
        <v>0</v>
      </c>
      <c r="C232" s="4">
        <f t="shared" si="26"/>
        <v>0</v>
      </c>
      <c r="D232" s="4">
        <f t="shared" si="27"/>
        <v>0</v>
      </c>
      <c r="E232" s="4">
        <f t="shared" si="28"/>
        <v>0</v>
      </c>
      <c r="F232" s="4">
        <f t="shared" si="29"/>
        <v>0</v>
      </c>
      <c r="G232" s="4">
        <f t="shared" si="30"/>
        <v>0</v>
      </c>
      <c r="H232" s="4">
        <f t="shared" si="31"/>
        <v>0</v>
      </c>
      <c r="I232" s="5" t="s">
        <v>186</v>
      </c>
      <c r="J232" s="3" t="s">
        <v>700</v>
      </c>
    </row>
    <row r="233" spans="1:10" ht="48" x14ac:dyDescent="0.2">
      <c r="A233" s="4">
        <f t="shared" si="24"/>
        <v>1</v>
      </c>
      <c r="B233" s="4">
        <f t="shared" si="25"/>
        <v>0</v>
      </c>
      <c r="C233" s="4">
        <f t="shared" si="26"/>
        <v>0</v>
      </c>
      <c r="D233" s="4">
        <f t="shared" si="27"/>
        <v>0</v>
      </c>
      <c r="E233" s="4">
        <f t="shared" si="28"/>
        <v>0</v>
      </c>
      <c r="F233" s="4">
        <f t="shared" si="29"/>
        <v>0</v>
      </c>
      <c r="G233" s="4">
        <f t="shared" si="30"/>
        <v>0</v>
      </c>
      <c r="H233" s="4">
        <f t="shared" si="31"/>
        <v>0</v>
      </c>
      <c r="I233" s="5" t="s">
        <v>187</v>
      </c>
      <c r="J233" s="3" t="s">
        <v>701</v>
      </c>
    </row>
    <row r="234" spans="1:10" ht="36" x14ac:dyDescent="0.2">
      <c r="A234" s="4">
        <f t="shared" si="24"/>
        <v>1</v>
      </c>
      <c r="B234" s="4">
        <f t="shared" si="25"/>
        <v>0</v>
      </c>
      <c r="C234" s="4">
        <f t="shared" si="26"/>
        <v>0</v>
      </c>
      <c r="D234" s="4">
        <f t="shared" si="27"/>
        <v>0</v>
      </c>
      <c r="E234" s="4">
        <f t="shared" si="28"/>
        <v>0</v>
      </c>
      <c r="F234" s="4">
        <f t="shared" si="29"/>
        <v>0</v>
      </c>
      <c r="G234" s="4">
        <f t="shared" si="30"/>
        <v>0</v>
      </c>
      <c r="H234" s="4">
        <f t="shared" si="31"/>
        <v>0</v>
      </c>
      <c r="I234" s="5" t="s">
        <v>188</v>
      </c>
      <c r="J234" s="3" t="s">
        <v>702</v>
      </c>
    </row>
    <row r="235" spans="1:10" ht="24" x14ac:dyDescent="0.2">
      <c r="A235" s="4">
        <f t="shared" si="24"/>
        <v>1</v>
      </c>
      <c r="B235" s="4">
        <f t="shared" si="25"/>
        <v>0</v>
      </c>
      <c r="C235" s="4">
        <f t="shared" si="26"/>
        <v>0</v>
      </c>
      <c r="D235" s="4">
        <f t="shared" si="27"/>
        <v>0</v>
      </c>
      <c r="E235" s="4">
        <f t="shared" si="28"/>
        <v>0</v>
      </c>
      <c r="F235" s="4">
        <f t="shared" si="29"/>
        <v>0</v>
      </c>
      <c r="G235" s="4">
        <f t="shared" si="30"/>
        <v>0</v>
      </c>
      <c r="H235" s="4">
        <f t="shared" si="31"/>
        <v>0</v>
      </c>
      <c r="I235" s="5" t="s">
        <v>189</v>
      </c>
      <c r="J235" s="3" t="s">
        <v>703</v>
      </c>
    </row>
    <row r="236" spans="1:10" ht="36" x14ac:dyDescent="0.2">
      <c r="A236" s="4">
        <f t="shared" si="24"/>
        <v>1</v>
      </c>
      <c r="B236" s="4">
        <f t="shared" si="25"/>
        <v>0</v>
      </c>
      <c r="C236" s="4">
        <f t="shared" si="26"/>
        <v>0</v>
      </c>
      <c r="D236" s="4">
        <f t="shared" si="27"/>
        <v>0</v>
      </c>
      <c r="E236" s="4">
        <f t="shared" si="28"/>
        <v>0</v>
      </c>
      <c r="F236" s="4">
        <f t="shared" si="29"/>
        <v>0</v>
      </c>
      <c r="G236" s="4">
        <f t="shared" si="30"/>
        <v>1</v>
      </c>
      <c r="H236" s="4">
        <f t="shared" si="31"/>
        <v>1</v>
      </c>
      <c r="I236" s="5" t="s">
        <v>190</v>
      </c>
      <c r="J236" s="3" t="s">
        <v>704</v>
      </c>
    </row>
    <row r="237" spans="1:10" ht="36" x14ac:dyDescent="0.2">
      <c r="A237" s="4">
        <f t="shared" si="24"/>
        <v>1</v>
      </c>
      <c r="B237" s="4">
        <f t="shared" si="25"/>
        <v>1</v>
      </c>
      <c r="C237" s="4">
        <f t="shared" si="26"/>
        <v>0</v>
      </c>
      <c r="D237" s="4">
        <f t="shared" si="27"/>
        <v>0</v>
      </c>
      <c r="E237" s="4">
        <f t="shared" si="28"/>
        <v>0</v>
      </c>
      <c r="F237" s="4">
        <f t="shared" si="29"/>
        <v>0</v>
      </c>
      <c r="G237" s="4">
        <f t="shared" si="30"/>
        <v>0</v>
      </c>
      <c r="H237" s="4">
        <f t="shared" si="31"/>
        <v>0</v>
      </c>
      <c r="I237" s="5" t="s">
        <v>1072</v>
      </c>
      <c r="J237" s="3" t="s">
        <v>705</v>
      </c>
    </row>
    <row r="238" spans="1:10" ht="36" x14ac:dyDescent="0.2">
      <c r="A238" s="4">
        <f t="shared" si="24"/>
        <v>0</v>
      </c>
      <c r="B238" s="4">
        <f t="shared" si="25"/>
        <v>0</v>
      </c>
      <c r="C238" s="4">
        <f t="shared" si="26"/>
        <v>0</v>
      </c>
      <c r="D238" s="4">
        <f t="shared" si="27"/>
        <v>0</v>
      </c>
      <c r="E238" s="4">
        <f t="shared" si="28"/>
        <v>0</v>
      </c>
      <c r="F238" s="4">
        <f t="shared" si="29"/>
        <v>0</v>
      </c>
      <c r="G238" s="4">
        <f t="shared" si="30"/>
        <v>1</v>
      </c>
      <c r="H238" s="4">
        <f t="shared" si="31"/>
        <v>0</v>
      </c>
      <c r="I238" s="5" t="s">
        <v>191</v>
      </c>
      <c r="J238" s="3" t="s">
        <v>706</v>
      </c>
    </row>
    <row r="239" spans="1:10" ht="48" x14ac:dyDescent="0.2">
      <c r="A239" s="4">
        <f t="shared" si="24"/>
        <v>1</v>
      </c>
      <c r="B239" s="4">
        <f t="shared" si="25"/>
        <v>1</v>
      </c>
      <c r="C239" s="4">
        <f t="shared" si="26"/>
        <v>0</v>
      </c>
      <c r="D239" s="4">
        <f t="shared" si="27"/>
        <v>0</v>
      </c>
      <c r="E239" s="4">
        <f t="shared" si="28"/>
        <v>0</v>
      </c>
      <c r="F239" s="4">
        <f t="shared" si="29"/>
        <v>0</v>
      </c>
      <c r="G239" s="4">
        <f t="shared" si="30"/>
        <v>0</v>
      </c>
      <c r="H239" s="4">
        <f t="shared" si="31"/>
        <v>0</v>
      </c>
      <c r="I239" s="5" t="s">
        <v>1073</v>
      </c>
      <c r="J239" s="3" t="s">
        <v>707</v>
      </c>
    </row>
    <row r="240" spans="1:10" x14ac:dyDescent="0.2">
      <c r="A240" s="4">
        <f t="shared" si="24"/>
        <v>1</v>
      </c>
      <c r="B240" s="4">
        <f t="shared" si="25"/>
        <v>0</v>
      </c>
      <c r="C240" s="4">
        <f t="shared" si="26"/>
        <v>0</v>
      </c>
      <c r="D240" s="4">
        <f t="shared" si="27"/>
        <v>0</v>
      </c>
      <c r="E240" s="4">
        <f t="shared" si="28"/>
        <v>0</v>
      </c>
      <c r="F240" s="4">
        <f t="shared" si="29"/>
        <v>0</v>
      </c>
      <c r="G240" s="4">
        <f t="shared" si="30"/>
        <v>0</v>
      </c>
      <c r="H240" s="4">
        <f t="shared" si="31"/>
        <v>0</v>
      </c>
      <c r="I240" s="5" t="s">
        <v>237</v>
      </c>
      <c r="J240" s="3" t="s">
        <v>765</v>
      </c>
    </row>
    <row r="241" spans="1:10" ht="36" x14ac:dyDescent="0.2">
      <c r="A241" s="4">
        <f t="shared" si="24"/>
        <v>1</v>
      </c>
      <c r="B241" s="4">
        <f t="shared" si="25"/>
        <v>0</v>
      </c>
      <c r="C241" s="4">
        <f t="shared" si="26"/>
        <v>0</v>
      </c>
      <c r="D241" s="4">
        <f t="shared" si="27"/>
        <v>0</v>
      </c>
      <c r="E241" s="4">
        <f t="shared" si="28"/>
        <v>0</v>
      </c>
      <c r="F241" s="4">
        <f t="shared" si="29"/>
        <v>0</v>
      </c>
      <c r="G241" s="4">
        <f t="shared" si="30"/>
        <v>0</v>
      </c>
      <c r="H241" s="4">
        <f t="shared" si="31"/>
        <v>0</v>
      </c>
      <c r="I241" s="5" t="s">
        <v>192</v>
      </c>
      <c r="J241" s="3" t="s">
        <v>708</v>
      </c>
    </row>
    <row r="242" spans="1:10" ht="24" x14ac:dyDescent="0.2">
      <c r="A242" s="4">
        <f t="shared" si="24"/>
        <v>0</v>
      </c>
      <c r="B242" s="4">
        <f t="shared" si="25"/>
        <v>0</v>
      </c>
      <c r="C242" s="4">
        <f t="shared" si="26"/>
        <v>0</v>
      </c>
      <c r="D242" s="4">
        <f t="shared" si="27"/>
        <v>0</v>
      </c>
      <c r="E242" s="4">
        <f t="shared" si="28"/>
        <v>0</v>
      </c>
      <c r="F242" s="4">
        <f t="shared" si="29"/>
        <v>1</v>
      </c>
      <c r="G242" s="4">
        <f t="shared" si="30"/>
        <v>0</v>
      </c>
      <c r="H242" s="4">
        <f t="shared" si="31"/>
        <v>0</v>
      </c>
      <c r="I242" s="5" t="s">
        <v>193</v>
      </c>
      <c r="J242" s="3" t="s">
        <v>709</v>
      </c>
    </row>
    <row r="243" spans="1:10" ht="132" x14ac:dyDescent="0.2">
      <c r="A243" s="4">
        <f t="shared" si="24"/>
        <v>0</v>
      </c>
      <c r="B243" s="4">
        <f t="shared" si="25"/>
        <v>1</v>
      </c>
      <c r="C243" s="4">
        <f t="shared" si="26"/>
        <v>0</v>
      </c>
      <c r="D243" s="4">
        <f t="shared" si="27"/>
        <v>0</v>
      </c>
      <c r="E243" s="4">
        <f t="shared" si="28"/>
        <v>0</v>
      </c>
      <c r="F243" s="4">
        <f t="shared" si="29"/>
        <v>0</v>
      </c>
      <c r="G243" s="4">
        <f t="shared" si="30"/>
        <v>0</v>
      </c>
      <c r="H243" s="4">
        <f t="shared" si="31"/>
        <v>0</v>
      </c>
      <c r="I243" s="5" t="s">
        <v>1074</v>
      </c>
      <c r="J243" s="3" t="s">
        <v>710</v>
      </c>
    </row>
    <row r="244" spans="1:10" ht="60" x14ac:dyDescent="0.2">
      <c r="A244" s="4">
        <f t="shared" si="24"/>
        <v>0</v>
      </c>
      <c r="B244" s="4">
        <f t="shared" si="25"/>
        <v>0</v>
      </c>
      <c r="C244" s="4">
        <f t="shared" si="26"/>
        <v>0</v>
      </c>
      <c r="D244" s="4">
        <f t="shared" si="27"/>
        <v>0</v>
      </c>
      <c r="E244" s="4">
        <f t="shared" si="28"/>
        <v>0</v>
      </c>
      <c r="F244" s="4">
        <f t="shared" si="29"/>
        <v>0</v>
      </c>
      <c r="G244" s="4">
        <f t="shared" si="30"/>
        <v>0</v>
      </c>
      <c r="H244" s="4">
        <f t="shared" si="31"/>
        <v>0</v>
      </c>
      <c r="I244" s="5" t="s">
        <v>180</v>
      </c>
      <c r="J244" s="3" t="s">
        <v>692</v>
      </c>
    </row>
    <row r="245" spans="1:10" ht="36" x14ac:dyDescent="0.2">
      <c r="A245" s="4">
        <f t="shared" si="24"/>
        <v>1</v>
      </c>
      <c r="B245" s="4">
        <f t="shared" si="25"/>
        <v>0</v>
      </c>
      <c r="C245" s="4">
        <f t="shared" si="26"/>
        <v>0</v>
      </c>
      <c r="D245" s="4">
        <f t="shared" si="27"/>
        <v>0</v>
      </c>
      <c r="E245" s="4">
        <f t="shared" si="28"/>
        <v>0</v>
      </c>
      <c r="F245" s="4">
        <f t="shared" si="29"/>
        <v>0</v>
      </c>
      <c r="G245" s="4">
        <f t="shared" si="30"/>
        <v>0</v>
      </c>
      <c r="H245" s="4">
        <f t="shared" si="31"/>
        <v>0</v>
      </c>
      <c r="I245" s="5" t="s">
        <v>194</v>
      </c>
      <c r="J245" s="3" t="s">
        <v>711</v>
      </c>
    </row>
    <row r="246" spans="1:10" ht="48" x14ac:dyDescent="0.2">
      <c r="A246" s="4">
        <f t="shared" si="24"/>
        <v>0</v>
      </c>
      <c r="B246" s="4">
        <f t="shared" si="25"/>
        <v>0</v>
      </c>
      <c r="C246" s="4">
        <f t="shared" si="26"/>
        <v>0</v>
      </c>
      <c r="D246" s="4">
        <f t="shared" si="27"/>
        <v>0</v>
      </c>
      <c r="E246" s="4">
        <f t="shared" si="28"/>
        <v>0</v>
      </c>
      <c r="F246" s="4">
        <f t="shared" si="29"/>
        <v>0</v>
      </c>
      <c r="G246" s="4">
        <f t="shared" si="30"/>
        <v>1</v>
      </c>
      <c r="H246" s="4">
        <f t="shared" si="31"/>
        <v>0</v>
      </c>
      <c r="I246" s="5" t="s">
        <v>195</v>
      </c>
      <c r="J246" s="3" t="s">
        <v>712</v>
      </c>
    </row>
    <row r="247" spans="1:10" ht="36" x14ac:dyDescent="0.2">
      <c r="A247" s="4">
        <f t="shared" si="24"/>
        <v>1</v>
      </c>
      <c r="B247" s="4">
        <f t="shared" si="25"/>
        <v>1</v>
      </c>
      <c r="C247" s="4">
        <f t="shared" si="26"/>
        <v>0</v>
      </c>
      <c r="D247" s="4">
        <f t="shared" si="27"/>
        <v>0</v>
      </c>
      <c r="E247" s="4">
        <f t="shared" si="28"/>
        <v>0</v>
      </c>
      <c r="F247" s="4">
        <f t="shared" si="29"/>
        <v>0</v>
      </c>
      <c r="G247" s="4">
        <f t="shared" si="30"/>
        <v>0</v>
      </c>
      <c r="H247" s="4">
        <f t="shared" si="31"/>
        <v>0</v>
      </c>
      <c r="I247" s="5" t="s">
        <v>1075</v>
      </c>
      <c r="J247" s="3" t="s">
        <v>713</v>
      </c>
    </row>
    <row r="248" spans="1:10" ht="48" x14ac:dyDescent="0.2">
      <c r="A248" s="4">
        <f t="shared" si="24"/>
        <v>0</v>
      </c>
      <c r="B248" s="4">
        <f t="shared" si="25"/>
        <v>0</v>
      </c>
      <c r="C248" s="4">
        <f t="shared" si="26"/>
        <v>0</v>
      </c>
      <c r="D248" s="4">
        <f t="shared" si="27"/>
        <v>0</v>
      </c>
      <c r="E248" s="4">
        <f t="shared" si="28"/>
        <v>0</v>
      </c>
      <c r="F248" s="4">
        <f t="shared" si="29"/>
        <v>0</v>
      </c>
      <c r="G248" s="4">
        <f t="shared" si="30"/>
        <v>0</v>
      </c>
      <c r="H248" s="4">
        <f t="shared" si="31"/>
        <v>0</v>
      </c>
      <c r="I248" s="5" t="s">
        <v>196</v>
      </c>
      <c r="J248" s="3" t="s">
        <v>714</v>
      </c>
    </row>
    <row r="249" spans="1:10" ht="36" x14ac:dyDescent="0.2">
      <c r="A249" s="4">
        <f t="shared" si="24"/>
        <v>1</v>
      </c>
      <c r="B249" s="4">
        <f t="shared" si="25"/>
        <v>1</v>
      </c>
      <c r="C249" s="4">
        <f t="shared" si="26"/>
        <v>0</v>
      </c>
      <c r="D249" s="4">
        <f t="shared" si="27"/>
        <v>0</v>
      </c>
      <c r="E249" s="4">
        <f t="shared" si="28"/>
        <v>1</v>
      </c>
      <c r="F249" s="4">
        <f t="shared" si="29"/>
        <v>0</v>
      </c>
      <c r="G249" s="4">
        <f t="shared" si="30"/>
        <v>0</v>
      </c>
      <c r="H249" s="4">
        <f t="shared" si="31"/>
        <v>0</v>
      </c>
      <c r="I249" s="5" t="s">
        <v>1021</v>
      </c>
      <c r="J249" s="3" t="s">
        <v>715</v>
      </c>
    </row>
    <row r="250" spans="1:10" ht="48" x14ac:dyDescent="0.2">
      <c r="A250" s="4">
        <f t="shared" si="24"/>
        <v>1</v>
      </c>
      <c r="B250" s="4">
        <f t="shared" si="25"/>
        <v>0</v>
      </c>
      <c r="C250" s="4">
        <f t="shared" si="26"/>
        <v>0</v>
      </c>
      <c r="D250" s="4">
        <f t="shared" si="27"/>
        <v>0</v>
      </c>
      <c r="E250" s="4">
        <f t="shared" si="28"/>
        <v>0</v>
      </c>
      <c r="F250" s="4">
        <f t="shared" si="29"/>
        <v>0</v>
      </c>
      <c r="G250" s="4">
        <f t="shared" si="30"/>
        <v>0</v>
      </c>
      <c r="H250" s="4">
        <f t="shared" si="31"/>
        <v>0</v>
      </c>
      <c r="I250" s="5" t="s">
        <v>197</v>
      </c>
      <c r="J250" s="3" t="s">
        <v>716</v>
      </c>
    </row>
    <row r="251" spans="1:10" ht="48" x14ac:dyDescent="0.2">
      <c r="A251" s="4">
        <f t="shared" si="24"/>
        <v>1</v>
      </c>
      <c r="B251" s="4">
        <f t="shared" si="25"/>
        <v>0</v>
      </c>
      <c r="C251" s="4">
        <f t="shared" si="26"/>
        <v>0</v>
      </c>
      <c r="D251" s="4">
        <f t="shared" si="27"/>
        <v>0</v>
      </c>
      <c r="E251" s="4">
        <f t="shared" si="28"/>
        <v>0</v>
      </c>
      <c r="F251" s="4">
        <f t="shared" si="29"/>
        <v>0</v>
      </c>
      <c r="G251" s="4">
        <f t="shared" si="30"/>
        <v>0</v>
      </c>
      <c r="H251" s="4">
        <f t="shared" si="31"/>
        <v>0</v>
      </c>
      <c r="I251" s="5" t="s">
        <v>198</v>
      </c>
      <c r="J251" s="3" t="s">
        <v>717</v>
      </c>
    </row>
    <row r="252" spans="1:10" ht="36" x14ac:dyDescent="0.2">
      <c r="A252" s="4">
        <f t="shared" si="24"/>
        <v>1</v>
      </c>
      <c r="B252" s="4">
        <f t="shared" si="25"/>
        <v>0</v>
      </c>
      <c r="C252" s="4">
        <f t="shared" si="26"/>
        <v>0</v>
      </c>
      <c r="D252" s="4">
        <f t="shared" si="27"/>
        <v>0</v>
      </c>
      <c r="E252" s="4">
        <f t="shared" si="28"/>
        <v>0</v>
      </c>
      <c r="F252" s="4">
        <f t="shared" si="29"/>
        <v>0</v>
      </c>
      <c r="G252" s="4">
        <f t="shared" si="30"/>
        <v>0</v>
      </c>
      <c r="H252" s="4">
        <f t="shared" si="31"/>
        <v>0</v>
      </c>
      <c r="I252" s="5" t="s">
        <v>199</v>
      </c>
      <c r="J252" s="3" t="s">
        <v>718</v>
      </c>
    </row>
    <row r="253" spans="1:10" ht="36" x14ac:dyDescent="0.2">
      <c r="A253" s="4">
        <f t="shared" si="24"/>
        <v>1</v>
      </c>
      <c r="B253" s="4">
        <f t="shared" si="25"/>
        <v>0</v>
      </c>
      <c r="C253" s="4">
        <f t="shared" si="26"/>
        <v>0</v>
      </c>
      <c r="D253" s="4">
        <f t="shared" si="27"/>
        <v>0</v>
      </c>
      <c r="E253" s="4">
        <f t="shared" si="28"/>
        <v>0</v>
      </c>
      <c r="F253" s="4">
        <f t="shared" si="29"/>
        <v>0</v>
      </c>
      <c r="G253" s="4">
        <f t="shared" si="30"/>
        <v>0</v>
      </c>
      <c r="H253" s="4">
        <f t="shared" si="31"/>
        <v>0</v>
      </c>
      <c r="I253" s="5" t="s">
        <v>200</v>
      </c>
      <c r="J253" s="3" t="s">
        <v>719</v>
      </c>
    </row>
    <row r="254" spans="1:10" ht="36" x14ac:dyDescent="0.2">
      <c r="A254" s="4">
        <f t="shared" si="24"/>
        <v>1</v>
      </c>
      <c r="B254" s="4">
        <f t="shared" si="25"/>
        <v>1</v>
      </c>
      <c r="C254" s="4">
        <f t="shared" si="26"/>
        <v>0</v>
      </c>
      <c r="D254" s="4">
        <f t="shared" si="27"/>
        <v>0</v>
      </c>
      <c r="E254" s="4">
        <f t="shared" si="28"/>
        <v>0</v>
      </c>
      <c r="F254" s="4">
        <f t="shared" si="29"/>
        <v>0</v>
      </c>
      <c r="G254" s="4">
        <f t="shared" si="30"/>
        <v>0</v>
      </c>
      <c r="H254" s="4">
        <f t="shared" si="31"/>
        <v>0</v>
      </c>
      <c r="I254" s="5" t="s">
        <v>1076</v>
      </c>
      <c r="J254" s="3" t="s">
        <v>720</v>
      </c>
    </row>
    <row r="255" spans="1:10" ht="48" x14ac:dyDescent="0.2">
      <c r="A255" s="4">
        <f t="shared" si="24"/>
        <v>0</v>
      </c>
      <c r="B255" s="4">
        <f t="shared" si="25"/>
        <v>0</v>
      </c>
      <c r="C255" s="4">
        <f t="shared" si="26"/>
        <v>0</v>
      </c>
      <c r="D255" s="4">
        <f t="shared" si="27"/>
        <v>0</v>
      </c>
      <c r="E255" s="4">
        <f t="shared" si="28"/>
        <v>0</v>
      </c>
      <c r="F255" s="4">
        <f t="shared" si="29"/>
        <v>0</v>
      </c>
      <c r="G255" s="4">
        <f t="shared" si="30"/>
        <v>1</v>
      </c>
      <c r="H255" s="4">
        <f t="shared" si="31"/>
        <v>0</v>
      </c>
      <c r="I255" s="5" t="s">
        <v>201</v>
      </c>
      <c r="J255" s="3" t="s">
        <v>721</v>
      </c>
    </row>
    <row r="256" spans="1:10" ht="36" x14ac:dyDescent="0.2">
      <c r="A256" s="4">
        <f t="shared" si="24"/>
        <v>0</v>
      </c>
      <c r="B256" s="4">
        <f t="shared" si="25"/>
        <v>1</v>
      </c>
      <c r="C256" s="4">
        <f t="shared" si="26"/>
        <v>0</v>
      </c>
      <c r="D256" s="4">
        <f t="shared" si="27"/>
        <v>0</v>
      </c>
      <c r="E256" s="4">
        <f t="shared" si="28"/>
        <v>0</v>
      </c>
      <c r="F256" s="4">
        <f t="shared" si="29"/>
        <v>0</v>
      </c>
      <c r="G256" s="4">
        <f t="shared" si="30"/>
        <v>0</v>
      </c>
      <c r="H256" s="4">
        <f t="shared" si="31"/>
        <v>0</v>
      </c>
      <c r="I256" s="5" t="s">
        <v>1077</v>
      </c>
      <c r="J256" s="3" t="s">
        <v>722</v>
      </c>
    </row>
    <row r="257" spans="1:10" ht="24" x14ac:dyDescent="0.2">
      <c r="A257" s="4">
        <f t="shared" si="24"/>
        <v>1</v>
      </c>
      <c r="B257" s="4">
        <f t="shared" si="25"/>
        <v>1</v>
      </c>
      <c r="C257" s="4">
        <f t="shared" si="26"/>
        <v>0</v>
      </c>
      <c r="D257" s="4">
        <f t="shared" si="27"/>
        <v>0</v>
      </c>
      <c r="E257" s="4">
        <f t="shared" si="28"/>
        <v>1</v>
      </c>
      <c r="F257" s="4">
        <f t="shared" si="29"/>
        <v>0</v>
      </c>
      <c r="G257" s="4">
        <f t="shared" si="30"/>
        <v>0</v>
      </c>
      <c r="H257" s="4">
        <f t="shared" si="31"/>
        <v>0</v>
      </c>
      <c r="I257" s="5" t="s">
        <v>1022</v>
      </c>
      <c r="J257" s="3" t="s">
        <v>723</v>
      </c>
    </row>
    <row r="258" spans="1:10" ht="36" x14ac:dyDescent="0.2">
      <c r="A258" s="4">
        <f t="shared" ref="A258:A321" si="32">IF(ISNUMBER(FIND("Shlipak",$I258)),1,0)</f>
        <v>1</v>
      </c>
      <c r="B258" s="4">
        <f t="shared" ref="B258:B321" si="33">IF(ISNUMBER(FIND("Peralta",$I258)),1,0)</f>
        <v>1</v>
      </c>
      <c r="C258" s="4">
        <f t="shared" ref="C258:C321" si="34">IF(ISNUMBER(FIND("Park",$I258)),1,0)</f>
        <v>0</v>
      </c>
      <c r="D258" s="4">
        <f t="shared" ref="D258:D321" si="35">IF(ISNUMBER(FIND("Hiramoto",$I258)),1,0)</f>
        <v>0</v>
      </c>
      <c r="E258" s="4">
        <f t="shared" ref="E258:E321" si="36">IF(ISNUMBER(FIND("Dubin",$I258)),1,0)</f>
        <v>0</v>
      </c>
      <c r="F258" s="4">
        <f t="shared" ref="F258:F321" si="37">IF(ISNUMBER(FIND("Tuot",$I258)),1,0)</f>
        <v>0</v>
      </c>
      <c r="G258" s="4">
        <f t="shared" ref="G258:G321" si="38">IF(ISNUMBER(FIND("Scherzer",$I258)),1,0)</f>
        <v>0</v>
      </c>
      <c r="H258" s="4">
        <f t="shared" ref="H258:H321" si="39">IF(ISNUMBER(FIND("Jotwani",$I258)),1,0)</f>
        <v>0</v>
      </c>
      <c r="I258" s="5" t="s">
        <v>1078</v>
      </c>
      <c r="J258" s="3" t="s">
        <v>724</v>
      </c>
    </row>
    <row r="259" spans="1:10" ht="36" x14ac:dyDescent="0.2">
      <c r="A259" s="4">
        <f t="shared" si="32"/>
        <v>0</v>
      </c>
      <c r="B259" s="4">
        <f t="shared" si="33"/>
        <v>1</v>
      </c>
      <c r="C259" s="4">
        <f t="shared" si="34"/>
        <v>0</v>
      </c>
      <c r="D259" s="4">
        <f t="shared" si="35"/>
        <v>0</v>
      </c>
      <c r="E259" s="4">
        <f t="shared" si="36"/>
        <v>0</v>
      </c>
      <c r="F259" s="4">
        <f t="shared" si="37"/>
        <v>0</v>
      </c>
      <c r="G259" s="4">
        <f t="shared" si="38"/>
        <v>0</v>
      </c>
      <c r="H259" s="4">
        <f t="shared" si="39"/>
        <v>0</v>
      </c>
      <c r="I259" s="5" t="s">
        <v>1079</v>
      </c>
      <c r="J259" s="3" t="s">
        <v>725</v>
      </c>
    </row>
    <row r="260" spans="1:10" ht="60" x14ac:dyDescent="0.2">
      <c r="A260" s="4">
        <f t="shared" si="32"/>
        <v>0</v>
      </c>
      <c r="B260" s="4">
        <f t="shared" si="33"/>
        <v>0</v>
      </c>
      <c r="C260" s="4">
        <f t="shared" si="34"/>
        <v>0</v>
      </c>
      <c r="D260" s="4">
        <f t="shared" si="35"/>
        <v>0</v>
      </c>
      <c r="E260" s="4">
        <f t="shared" si="36"/>
        <v>0</v>
      </c>
      <c r="F260" s="4">
        <f t="shared" si="37"/>
        <v>0</v>
      </c>
      <c r="G260" s="4">
        <f t="shared" si="38"/>
        <v>0</v>
      </c>
      <c r="H260" s="4">
        <f t="shared" si="39"/>
        <v>0</v>
      </c>
      <c r="I260" s="5" t="s">
        <v>202</v>
      </c>
      <c r="J260" s="3" t="s">
        <v>726</v>
      </c>
    </row>
    <row r="261" spans="1:10" ht="36" x14ac:dyDescent="0.2">
      <c r="A261" s="4">
        <f t="shared" si="32"/>
        <v>1</v>
      </c>
      <c r="B261" s="4">
        <f t="shared" si="33"/>
        <v>0</v>
      </c>
      <c r="C261" s="4">
        <f t="shared" si="34"/>
        <v>0</v>
      </c>
      <c r="D261" s="4">
        <f t="shared" si="35"/>
        <v>0</v>
      </c>
      <c r="E261" s="4">
        <f t="shared" si="36"/>
        <v>0</v>
      </c>
      <c r="F261" s="4">
        <f t="shared" si="37"/>
        <v>0</v>
      </c>
      <c r="G261" s="4">
        <f t="shared" si="38"/>
        <v>0</v>
      </c>
      <c r="H261" s="4">
        <f t="shared" si="39"/>
        <v>0</v>
      </c>
      <c r="I261" s="5" t="s">
        <v>203</v>
      </c>
      <c r="J261" s="3" t="s">
        <v>727</v>
      </c>
    </row>
    <row r="262" spans="1:10" ht="60" x14ac:dyDescent="0.2">
      <c r="A262" s="4">
        <f t="shared" si="32"/>
        <v>0</v>
      </c>
      <c r="B262" s="4">
        <f t="shared" si="33"/>
        <v>0</v>
      </c>
      <c r="C262" s="4">
        <f t="shared" si="34"/>
        <v>0</v>
      </c>
      <c r="D262" s="4">
        <f t="shared" si="35"/>
        <v>0</v>
      </c>
      <c r="E262" s="4">
        <f t="shared" si="36"/>
        <v>0</v>
      </c>
      <c r="F262" s="4">
        <f t="shared" si="37"/>
        <v>0</v>
      </c>
      <c r="G262" s="4">
        <f t="shared" si="38"/>
        <v>0</v>
      </c>
      <c r="H262" s="4">
        <f t="shared" si="39"/>
        <v>0</v>
      </c>
      <c r="I262" s="5" t="s">
        <v>204</v>
      </c>
      <c r="J262" s="3" t="s">
        <v>728</v>
      </c>
    </row>
    <row r="263" spans="1:10" ht="36" x14ac:dyDescent="0.2">
      <c r="A263" s="4">
        <f t="shared" si="32"/>
        <v>1</v>
      </c>
      <c r="B263" s="4">
        <f t="shared" si="33"/>
        <v>0</v>
      </c>
      <c r="C263" s="4">
        <f t="shared" si="34"/>
        <v>0</v>
      </c>
      <c r="D263" s="4">
        <f t="shared" si="35"/>
        <v>0</v>
      </c>
      <c r="E263" s="4">
        <f t="shared" si="36"/>
        <v>0</v>
      </c>
      <c r="F263" s="4">
        <f t="shared" si="37"/>
        <v>0</v>
      </c>
      <c r="G263" s="4">
        <f t="shared" si="38"/>
        <v>0</v>
      </c>
      <c r="H263" s="4">
        <f t="shared" si="39"/>
        <v>0</v>
      </c>
      <c r="I263" s="5" t="s">
        <v>205</v>
      </c>
      <c r="J263" s="3" t="s">
        <v>729</v>
      </c>
    </row>
    <row r="264" spans="1:10" ht="48" x14ac:dyDescent="0.2">
      <c r="A264" s="4">
        <f t="shared" si="32"/>
        <v>0</v>
      </c>
      <c r="B264" s="4">
        <f t="shared" si="33"/>
        <v>0</v>
      </c>
      <c r="C264" s="4">
        <f t="shared" si="34"/>
        <v>0</v>
      </c>
      <c r="D264" s="4">
        <f t="shared" si="35"/>
        <v>0</v>
      </c>
      <c r="E264" s="4">
        <f t="shared" si="36"/>
        <v>0</v>
      </c>
      <c r="F264" s="4">
        <f t="shared" si="37"/>
        <v>0</v>
      </c>
      <c r="G264" s="4">
        <f t="shared" si="38"/>
        <v>0</v>
      </c>
      <c r="H264" s="4">
        <f t="shared" si="39"/>
        <v>0</v>
      </c>
      <c r="I264" s="5" t="s">
        <v>206</v>
      </c>
      <c r="J264" s="3" t="s">
        <v>730</v>
      </c>
    </row>
    <row r="265" spans="1:10" ht="36" x14ac:dyDescent="0.2">
      <c r="A265" s="4">
        <f t="shared" si="32"/>
        <v>1</v>
      </c>
      <c r="B265" s="4">
        <f t="shared" si="33"/>
        <v>0</v>
      </c>
      <c r="C265" s="4">
        <f t="shared" si="34"/>
        <v>0</v>
      </c>
      <c r="D265" s="4">
        <f t="shared" si="35"/>
        <v>0</v>
      </c>
      <c r="E265" s="4">
        <f t="shared" si="36"/>
        <v>0</v>
      </c>
      <c r="F265" s="4">
        <f t="shared" si="37"/>
        <v>0</v>
      </c>
      <c r="G265" s="4">
        <f t="shared" si="38"/>
        <v>1</v>
      </c>
      <c r="H265" s="4">
        <f t="shared" si="39"/>
        <v>0</v>
      </c>
      <c r="I265" s="5" t="s">
        <v>207</v>
      </c>
      <c r="J265" s="3" t="s">
        <v>731</v>
      </c>
    </row>
    <row r="266" spans="1:10" ht="36" x14ac:dyDescent="0.2">
      <c r="A266" s="4">
        <f t="shared" si="32"/>
        <v>0</v>
      </c>
      <c r="B266" s="4">
        <f t="shared" si="33"/>
        <v>0</v>
      </c>
      <c r="C266" s="4">
        <f t="shared" si="34"/>
        <v>0</v>
      </c>
      <c r="D266" s="4">
        <f t="shared" si="35"/>
        <v>0</v>
      </c>
      <c r="E266" s="4">
        <f t="shared" si="36"/>
        <v>0</v>
      </c>
      <c r="F266" s="4">
        <f t="shared" si="37"/>
        <v>0</v>
      </c>
      <c r="G266" s="4">
        <f t="shared" si="38"/>
        <v>1</v>
      </c>
      <c r="H266" s="4">
        <f t="shared" si="39"/>
        <v>0</v>
      </c>
      <c r="I266" s="5" t="s">
        <v>208</v>
      </c>
      <c r="J266" s="3" t="s">
        <v>732</v>
      </c>
    </row>
    <row r="267" spans="1:10" ht="24" x14ac:dyDescent="0.2">
      <c r="A267" s="4">
        <f t="shared" si="32"/>
        <v>0</v>
      </c>
      <c r="B267" s="4">
        <f t="shared" si="33"/>
        <v>0</v>
      </c>
      <c r="C267" s="4">
        <f t="shared" si="34"/>
        <v>0</v>
      </c>
      <c r="D267" s="4">
        <f t="shared" si="35"/>
        <v>1</v>
      </c>
      <c r="E267" s="4">
        <f t="shared" si="36"/>
        <v>0</v>
      </c>
      <c r="F267" s="4">
        <f t="shared" si="37"/>
        <v>0</v>
      </c>
      <c r="G267" s="4">
        <f t="shared" si="38"/>
        <v>0</v>
      </c>
      <c r="H267" s="4">
        <f t="shared" si="39"/>
        <v>0</v>
      </c>
      <c r="I267" s="5" t="s">
        <v>209</v>
      </c>
      <c r="J267" s="3" t="s">
        <v>733</v>
      </c>
    </row>
    <row r="268" spans="1:10" ht="36" x14ac:dyDescent="0.2">
      <c r="A268" s="4">
        <f t="shared" si="32"/>
        <v>1</v>
      </c>
      <c r="B268" s="4">
        <f t="shared" si="33"/>
        <v>0</v>
      </c>
      <c r="C268" s="4">
        <f t="shared" si="34"/>
        <v>0</v>
      </c>
      <c r="D268" s="4">
        <f t="shared" si="35"/>
        <v>0</v>
      </c>
      <c r="E268" s="4">
        <f t="shared" si="36"/>
        <v>0</v>
      </c>
      <c r="F268" s="4">
        <f t="shared" si="37"/>
        <v>0</v>
      </c>
      <c r="G268" s="4">
        <f t="shared" si="38"/>
        <v>0</v>
      </c>
      <c r="H268" s="4">
        <f t="shared" si="39"/>
        <v>0</v>
      </c>
      <c r="I268" s="5" t="s">
        <v>210</v>
      </c>
      <c r="J268" s="3" t="s">
        <v>734</v>
      </c>
    </row>
    <row r="269" spans="1:10" ht="36" x14ac:dyDescent="0.2">
      <c r="A269" s="4">
        <f t="shared" si="32"/>
        <v>0</v>
      </c>
      <c r="B269" s="4">
        <f t="shared" si="33"/>
        <v>1</v>
      </c>
      <c r="C269" s="4">
        <f t="shared" si="34"/>
        <v>0</v>
      </c>
      <c r="D269" s="4">
        <f t="shared" si="35"/>
        <v>0</v>
      </c>
      <c r="E269" s="4">
        <f t="shared" si="36"/>
        <v>0</v>
      </c>
      <c r="F269" s="4">
        <f t="shared" si="37"/>
        <v>0</v>
      </c>
      <c r="G269" s="4">
        <f t="shared" si="38"/>
        <v>0</v>
      </c>
      <c r="H269" s="4">
        <f t="shared" si="39"/>
        <v>0</v>
      </c>
      <c r="I269" s="5" t="s">
        <v>1080</v>
      </c>
      <c r="J269" s="3" t="s">
        <v>735</v>
      </c>
    </row>
    <row r="270" spans="1:10" ht="24" x14ac:dyDescent="0.2">
      <c r="A270" s="4">
        <f t="shared" si="32"/>
        <v>0</v>
      </c>
      <c r="B270" s="4">
        <f t="shared" si="33"/>
        <v>0</v>
      </c>
      <c r="C270" s="4">
        <f t="shared" si="34"/>
        <v>0</v>
      </c>
      <c r="D270" s="4">
        <f t="shared" si="35"/>
        <v>1</v>
      </c>
      <c r="E270" s="4">
        <f t="shared" si="36"/>
        <v>0</v>
      </c>
      <c r="F270" s="4">
        <f t="shared" si="37"/>
        <v>0</v>
      </c>
      <c r="G270" s="4">
        <f t="shared" si="38"/>
        <v>0</v>
      </c>
      <c r="H270" s="4">
        <f t="shared" si="39"/>
        <v>0</v>
      </c>
      <c r="I270" s="5" t="s">
        <v>470</v>
      </c>
      <c r="J270" s="3" t="s">
        <v>1014</v>
      </c>
    </row>
    <row r="271" spans="1:10" ht="36" x14ac:dyDescent="0.2">
      <c r="A271" s="4">
        <f t="shared" si="32"/>
        <v>1</v>
      </c>
      <c r="B271" s="4">
        <f t="shared" si="33"/>
        <v>0</v>
      </c>
      <c r="C271" s="4">
        <f t="shared" si="34"/>
        <v>0</v>
      </c>
      <c r="D271" s="4">
        <f t="shared" si="35"/>
        <v>0</v>
      </c>
      <c r="E271" s="4">
        <f t="shared" si="36"/>
        <v>0</v>
      </c>
      <c r="F271" s="4">
        <f t="shared" si="37"/>
        <v>0</v>
      </c>
      <c r="G271" s="4">
        <f t="shared" si="38"/>
        <v>1</v>
      </c>
      <c r="H271" s="4">
        <f t="shared" si="39"/>
        <v>0</v>
      </c>
      <c r="I271" s="5" t="s">
        <v>211</v>
      </c>
      <c r="J271" s="3" t="s">
        <v>736</v>
      </c>
    </row>
    <row r="272" spans="1:10" ht="48" x14ac:dyDescent="0.2">
      <c r="A272" s="4">
        <f t="shared" si="32"/>
        <v>0</v>
      </c>
      <c r="B272" s="4">
        <f t="shared" si="33"/>
        <v>0</v>
      </c>
      <c r="C272" s="4">
        <f t="shared" si="34"/>
        <v>0</v>
      </c>
      <c r="D272" s="4">
        <f t="shared" si="35"/>
        <v>0</v>
      </c>
      <c r="E272" s="4">
        <f t="shared" si="36"/>
        <v>0</v>
      </c>
      <c r="F272" s="4">
        <f t="shared" si="37"/>
        <v>0</v>
      </c>
      <c r="G272" s="4">
        <f t="shared" si="38"/>
        <v>0</v>
      </c>
      <c r="H272" s="4">
        <f t="shared" si="39"/>
        <v>0</v>
      </c>
      <c r="I272" s="5" t="s">
        <v>212</v>
      </c>
      <c r="J272" s="3" t="s">
        <v>737</v>
      </c>
    </row>
    <row r="273" spans="1:10" ht="48" x14ac:dyDescent="0.2">
      <c r="A273" s="4">
        <f t="shared" si="32"/>
        <v>1</v>
      </c>
      <c r="B273" s="4">
        <f t="shared" si="33"/>
        <v>0</v>
      </c>
      <c r="C273" s="4">
        <f t="shared" si="34"/>
        <v>0</v>
      </c>
      <c r="D273" s="4">
        <f t="shared" si="35"/>
        <v>0</v>
      </c>
      <c r="E273" s="4">
        <f t="shared" si="36"/>
        <v>0</v>
      </c>
      <c r="F273" s="4">
        <f t="shared" si="37"/>
        <v>0</v>
      </c>
      <c r="G273" s="4">
        <f t="shared" si="38"/>
        <v>1</v>
      </c>
      <c r="H273" s="4">
        <f t="shared" si="39"/>
        <v>0</v>
      </c>
      <c r="I273" s="5" t="s">
        <v>213</v>
      </c>
      <c r="J273" s="3" t="s">
        <v>738</v>
      </c>
    </row>
    <row r="274" spans="1:10" ht="24" x14ac:dyDescent="0.2">
      <c r="A274" s="4">
        <f t="shared" si="32"/>
        <v>1</v>
      </c>
      <c r="B274" s="4">
        <f t="shared" si="33"/>
        <v>0</v>
      </c>
      <c r="C274" s="4">
        <f t="shared" si="34"/>
        <v>0</v>
      </c>
      <c r="D274" s="4">
        <f t="shared" si="35"/>
        <v>0</v>
      </c>
      <c r="E274" s="4">
        <f t="shared" si="36"/>
        <v>0</v>
      </c>
      <c r="F274" s="4">
        <f t="shared" si="37"/>
        <v>0</v>
      </c>
      <c r="G274" s="4">
        <f t="shared" si="38"/>
        <v>0</v>
      </c>
      <c r="H274" s="4">
        <f t="shared" si="39"/>
        <v>0</v>
      </c>
      <c r="I274" s="5" t="s">
        <v>214</v>
      </c>
      <c r="J274" s="3" t="s">
        <v>739</v>
      </c>
    </row>
    <row r="275" spans="1:10" ht="36" x14ac:dyDescent="0.2">
      <c r="A275" s="4">
        <f t="shared" si="32"/>
        <v>1</v>
      </c>
      <c r="B275" s="4">
        <f t="shared" si="33"/>
        <v>1</v>
      </c>
      <c r="C275" s="4">
        <f t="shared" si="34"/>
        <v>0</v>
      </c>
      <c r="D275" s="4">
        <f t="shared" si="35"/>
        <v>0</v>
      </c>
      <c r="E275" s="4">
        <f t="shared" si="36"/>
        <v>0</v>
      </c>
      <c r="F275" s="4">
        <f t="shared" si="37"/>
        <v>0</v>
      </c>
      <c r="G275" s="4">
        <f t="shared" si="38"/>
        <v>0</v>
      </c>
      <c r="H275" s="4">
        <f t="shared" si="39"/>
        <v>0</v>
      </c>
      <c r="I275" s="5" t="s">
        <v>1081</v>
      </c>
      <c r="J275" s="3" t="s">
        <v>740</v>
      </c>
    </row>
    <row r="276" spans="1:10" ht="36" x14ac:dyDescent="0.2">
      <c r="A276" s="4">
        <f t="shared" si="32"/>
        <v>0</v>
      </c>
      <c r="B276" s="4">
        <f t="shared" si="33"/>
        <v>0</v>
      </c>
      <c r="C276" s="4">
        <f t="shared" si="34"/>
        <v>0</v>
      </c>
      <c r="D276" s="4">
        <f t="shared" si="35"/>
        <v>0</v>
      </c>
      <c r="E276" s="4">
        <f t="shared" si="36"/>
        <v>0</v>
      </c>
      <c r="F276" s="4">
        <f t="shared" si="37"/>
        <v>0</v>
      </c>
      <c r="G276" s="4">
        <f t="shared" si="38"/>
        <v>1</v>
      </c>
      <c r="H276" s="4">
        <f t="shared" si="39"/>
        <v>0</v>
      </c>
      <c r="I276" s="5" t="s">
        <v>215</v>
      </c>
      <c r="J276" s="3" t="s">
        <v>741</v>
      </c>
    </row>
    <row r="277" spans="1:10" ht="48" x14ac:dyDescent="0.2">
      <c r="A277" s="4">
        <f t="shared" si="32"/>
        <v>1</v>
      </c>
      <c r="B277" s="4">
        <f t="shared" si="33"/>
        <v>0</v>
      </c>
      <c r="C277" s="4">
        <f t="shared" si="34"/>
        <v>0</v>
      </c>
      <c r="D277" s="4">
        <f t="shared" si="35"/>
        <v>0</v>
      </c>
      <c r="E277" s="4">
        <f t="shared" si="36"/>
        <v>0</v>
      </c>
      <c r="F277" s="4">
        <f t="shared" si="37"/>
        <v>0</v>
      </c>
      <c r="G277" s="4">
        <f t="shared" si="38"/>
        <v>1</v>
      </c>
      <c r="H277" s="4">
        <f t="shared" si="39"/>
        <v>0</v>
      </c>
      <c r="I277" s="5" t="s">
        <v>216</v>
      </c>
      <c r="J277" s="3" t="s">
        <v>742</v>
      </c>
    </row>
    <row r="278" spans="1:10" ht="48" x14ac:dyDescent="0.2">
      <c r="A278" s="4">
        <f t="shared" si="32"/>
        <v>0</v>
      </c>
      <c r="B278" s="4">
        <f t="shared" si="33"/>
        <v>0</v>
      </c>
      <c r="C278" s="4">
        <f t="shared" si="34"/>
        <v>0</v>
      </c>
      <c r="D278" s="4">
        <f t="shared" si="35"/>
        <v>0</v>
      </c>
      <c r="E278" s="4">
        <f t="shared" si="36"/>
        <v>0</v>
      </c>
      <c r="F278" s="4">
        <f t="shared" si="37"/>
        <v>0</v>
      </c>
      <c r="G278" s="4">
        <f t="shared" si="38"/>
        <v>0</v>
      </c>
      <c r="H278" s="4">
        <f t="shared" si="39"/>
        <v>0</v>
      </c>
      <c r="I278" s="5" t="s">
        <v>217</v>
      </c>
      <c r="J278" s="3" t="s">
        <v>743</v>
      </c>
    </row>
    <row r="279" spans="1:10" ht="48" x14ac:dyDescent="0.2">
      <c r="A279" s="4">
        <f t="shared" si="32"/>
        <v>1</v>
      </c>
      <c r="B279" s="4">
        <f t="shared" si="33"/>
        <v>0</v>
      </c>
      <c r="C279" s="4">
        <f t="shared" si="34"/>
        <v>1</v>
      </c>
      <c r="D279" s="4">
        <f t="shared" si="35"/>
        <v>0</v>
      </c>
      <c r="E279" s="4">
        <f t="shared" si="36"/>
        <v>0</v>
      </c>
      <c r="F279" s="4">
        <f t="shared" si="37"/>
        <v>0</v>
      </c>
      <c r="G279" s="4">
        <f t="shared" si="38"/>
        <v>0</v>
      </c>
      <c r="H279" s="4">
        <f t="shared" si="39"/>
        <v>0</v>
      </c>
      <c r="I279" s="5" t="s">
        <v>218</v>
      </c>
      <c r="J279" s="3" t="s">
        <v>744</v>
      </c>
    </row>
    <row r="280" spans="1:10" ht="36" x14ac:dyDescent="0.2">
      <c r="A280" s="4">
        <f t="shared" si="32"/>
        <v>1</v>
      </c>
      <c r="B280" s="4">
        <f t="shared" si="33"/>
        <v>0</v>
      </c>
      <c r="C280" s="4">
        <f t="shared" si="34"/>
        <v>0</v>
      </c>
      <c r="D280" s="4">
        <f t="shared" si="35"/>
        <v>0</v>
      </c>
      <c r="E280" s="4">
        <f t="shared" si="36"/>
        <v>0</v>
      </c>
      <c r="F280" s="4">
        <f t="shared" si="37"/>
        <v>0</v>
      </c>
      <c r="G280" s="4">
        <f t="shared" si="38"/>
        <v>0</v>
      </c>
      <c r="H280" s="4">
        <f t="shared" si="39"/>
        <v>0</v>
      </c>
      <c r="I280" s="5" t="s">
        <v>219</v>
      </c>
      <c r="J280" s="3" t="s">
        <v>745</v>
      </c>
    </row>
    <row r="281" spans="1:10" ht="36" x14ac:dyDescent="0.2">
      <c r="A281" s="4">
        <f t="shared" si="32"/>
        <v>1</v>
      </c>
      <c r="B281" s="4">
        <f t="shared" si="33"/>
        <v>1</v>
      </c>
      <c r="C281" s="4">
        <f t="shared" si="34"/>
        <v>0</v>
      </c>
      <c r="D281" s="4">
        <f t="shared" si="35"/>
        <v>0</v>
      </c>
      <c r="E281" s="4">
        <f t="shared" si="36"/>
        <v>0</v>
      </c>
      <c r="F281" s="4">
        <f t="shared" si="37"/>
        <v>0</v>
      </c>
      <c r="G281" s="4">
        <f t="shared" si="38"/>
        <v>0</v>
      </c>
      <c r="H281" s="4">
        <f t="shared" si="39"/>
        <v>0</v>
      </c>
      <c r="I281" s="5" t="s">
        <v>1082</v>
      </c>
      <c r="J281" s="3" t="s">
        <v>746</v>
      </c>
    </row>
    <row r="282" spans="1:10" ht="24" x14ac:dyDescent="0.2">
      <c r="A282" s="4">
        <f t="shared" si="32"/>
        <v>0</v>
      </c>
      <c r="B282" s="4">
        <f t="shared" si="33"/>
        <v>0</v>
      </c>
      <c r="C282" s="4">
        <f t="shared" si="34"/>
        <v>0</v>
      </c>
      <c r="D282" s="4">
        <f t="shared" si="35"/>
        <v>0</v>
      </c>
      <c r="E282" s="4">
        <f t="shared" si="36"/>
        <v>0</v>
      </c>
      <c r="F282" s="4">
        <f t="shared" si="37"/>
        <v>1</v>
      </c>
      <c r="G282" s="4">
        <f t="shared" si="38"/>
        <v>0</v>
      </c>
      <c r="H282" s="4">
        <f t="shared" si="39"/>
        <v>0</v>
      </c>
      <c r="I282" s="5" t="s">
        <v>220</v>
      </c>
      <c r="J282" s="3" t="s">
        <v>747</v>
      </c>
    </row>
    <row r="283" spans="1:10" ht="24" x14ac:dyDescent="0.2">
      <c r="A283" s="4">
        <f t="shared" si="32"/>
        <v>0</v>
      </c>
      <c r="B283" s="4">
        <f t="shared" si="33"/>
        <v>0</v>
      </c>
      <c r="C283" s="4">
        <f t="shared" si="34"/>
        <v>0</v>
      </c>
      <c r="D283" s="4">
        <f t="shared" si="35"/>
        <v>1</v>
      </c>
      <c r="E283" s="4">
        <f t="shared" si="36"/>
        <v>0</v>
      </c>
      <c r="F283" s="4">
        <f t="shared" si="37"/>
        <v>0</v>
      </c>
      <c r="G283" s="4">
        <f t="shared" si="38"/>
        <v>0</v>
      </c>
      <c r="H283" s="4">
        <f t="shared" si="39"/>
        <v>0</v>
      </c>
      <c r="I283" s="5" t="s">
        <v>221</v>
      </c>
      <c r="J283" s="3" t="s">
        <v>748</v>
      </c>
    </row>
    <row r="284" spans="1:10" ht="36" x14ac:dyDescent="0.2">
      <c r="A284" s="4">
        <f t="shared" si="32"/>
        <v>0</v>
      </c>
      <c r="B284" s="4">
        <f t="shared" si="33"/>
        <v>0</v>
      </c>
      <c r="C284" s="4">
        <f t="shared" si="34"/>
        <v>0</v>
      </c>
      <c r="D284" s="4">
        <f t="shared" si="35"/>
        <v>1</v>
      </c>
      <c r="E284" s="4">
        <f t="shared" si="36"/>
        <v>0</v>
      </c>
      <c r="F284" s="4">
        <f t="shared" si="37"/>
        <v>0</v>
      </c>
      <c r="G284" s="4">
        <f t="shared" si="38"/>
        <v>0</v>
      </c>
      <c r="H284" s="4">
        <f t="shared" si="39"/>
        <v>0</v>
      </c>
      <c r="I284" s="5" t="s">
        <v>222</v>
      </c>
      <c r="J284" s="3" t="s">
        <v>749</v>
      </c>
    </row>
    <row r="285" spans="1:10" ht="36" x14ac:dyDescent="0.2">
      <c r="A285" s="4">
        <f t="shared" si="32"/>
        <v>1</v>
      </c>
      <c r="B285" s="4">
        <f t="shared" si="33"/>
        <v>0</v>
      </c>
      <c r="C285" s="4">
        <f t="shared" si="34"/>
        <v>0</v>
      </c>
      <c r="D285" s="4">
        <f t="shared" si="35"/>
        <v>0</v>
      </c>
      <c r="E285" s="4">
        <f t="shared" si="36"/>
        <v>0</v>
      </c>
      <c r="F285" s="4">
        <f t="shared" si="37"/>
        <v>0</v>
      </c>
      <c r="G285" s="4">
        <f t="shared" si="38"/>
        <v>0</v>
      </c>
      <c r="H285" s="4">
        <f t="shared" si="39"/>
        <v>0</v>
      </c>
      <c r="I285" s="5" t="s">
        <v>223</v>
      </c>
      <c r="J285" s="3" t="s">
        <v>750</v>
      </c>
    </row>
    <row r="286" spans="1:10" ht="36" x14ac:dyDescent="0.2">
      <c r="A286" s="4">
        <f t="shared" si="32"/>
        <v>1</v>
      </c>
      <c r="B286" s="4">
        <f t="shared" si="33"/>
        <v>0</v>
      </c>
      <c r="C286" s="4">
        <f t="shared" si="34"/>
        <v>0</v>
      </c>
      <c r="D286" s="4">
        <f t="shared" si="35"/>
        <v>0</v>
      </c>
      <c r="E286" s="4">
        <f t="shared" si="36"/>
        <v>0</v>
      </c>
      <c r="F286" s="4">
        <f t="shared" si="37"/>
        <v>0</v>
      </c>
      <c r="G286" s="4">
        <f t="shared" si="38"/>
        <v>0</v>
      </c>
      <c r="H286" s="4">
        <f t="shared" si="39"/>
        <v>0</v>
      </c>
      <c r="I286" s="5" t="s">
        <v>224</v>
      </c>
      <c r="J286" s="3" t="s">
        <v>751</v>
      </c>
    </row>
    <row r="287" spans="1:10" ht="48" x14ac:dyDescent="0.2">
      <c r="A287" s="4">
        <f t="shared" si="32"/>
        <v>0</v>
      </c>
      <c r="B287" s="4">
        <f t="shared" si="33"/>
        <v>0</v>
      </c>
      <c r="C287" s="4">
        <f t="shared" si="34"/>
        <v>0</v>
      </c>
      <c r="D287" s="4">
        <f t="shared" si="35"/>
        <v>0</v>
      </c>
      <c r="E287" s="4">
        <f t="shared" si="36"/>
        <v>0</v>
      </c>
      <c r="F287" s="4">
        <f t="shared" si="37"/>
        <v>0</v>
      </c>
      <c r="G287" s="4">
        <f t="shared" si="38"/>
        <v>0</v>
      </c>
      <c r="H287" s="4">
        <f t="shared" si="39"/>
        <v>0</v>
      </c>
      <c r="I287" s="5" t="s">
        <v>225</v>
      </c>
      <c r="J287" s="3" t="s">
        <v>752</v>
      </c>
    </row>
    <row r="288" spans="1:10" ht="48" x14ac:dyDescent="0.2">
      <c r="A288" s="4">
        <f t="shared" si="32"/>
        <v>0</v>
      </c>
      <c r="B288" s="4">
        <f t="shared" si="33"/>
        <v>0</v>
      </c>
      <c r="C288" s="4">
        <f t="shared" si="34"/>
        <v>0</v>
      </c>
      <c r="D288" s="4">
        <f t="shared" si="35"/>
        <v>0</v>
      </c>
      <c r="E288" s="4">
        <f t="shared" si="36"/>
        <v>0</v>
      </c>
      <c r="F288" s="4">
        <f t="shared" si="37"/>
        <v>0</v>
      </c>
      <c r="G288" s="4">
        <f t="shared" si="38"/>
        <v>0</v>
      </c>
      <c r="H288" s="4">
        <f t="shared" si="39"/>
        <v>0</v>
      </c>
      <c r="I288" s="5" t="s">
        <v>226</v>
      </c>
      <c r="J288" s="3" t="s">
        <v>753</v>
      </c>
    </row>
    <row r="289" spans="1:10" ht="36" x14ac:dyDescent="0.2">
      <c r="A289" s="4">
        <f t="shared" si="32"/>
        <v>0</v>
      </c>
      <c r="B289" s="4">
        <f t="shared" si="33"/>
        <v>0</v>
      </c>
      <c r="C289" s="4">
        <f t="shared" si="34"/>
        <v>0</v>
      </c>
      <c r="D289" s="4">
        <f t="shared" si="35"/>
        <v>0</v>
      </c>
      <c r="E289" s="4">
        <f t="shared" si="36"/>
        <v>0</v>
      </c>
      <c r="F289" s="4">
        <f t="shared" si="37"/>
        <v>0</v>
      </c>
      <c r="G289" s="4">
        <f t="shared" si="38"/>
        <v>1</v>
      </c>
      <c r="H289" s="4">
        <f t="shared" si="39"/>
        <v>0</v>
      </c>
      <c r="I289" s="5" t="s">
        <v>227</v>
      </c>
      <c r="J289" s="3" t="s">
        <v>754</v>
      </c>
    </row>
    <row r="290" spans="1:10" ht="36" x14ac:dyDescent="0.2">
      <c r="A290" s="4">
        <f t="shared" si="32"/>
        <v>1</v>
      </c>
      <c r="B290" s="4">
        <f t="shared" si="33"/>
        <v>0</v>
      </c>
      <c r="C290" s="4">
        <f t="shared" si="34"/>
        <v>0</v>
      </c>
      <c r="D290" s="4">
        <f t="shared" si="35"/>
        <v>0</v>
      </c>
      <c r="E290" s="4">
        <f t="shared" si="36"/>
        <v>0</v>
      </c>
      <c r="F290" s="4">
        <f t="shared" si="37"/>
        <v>0</v>
      </c>
      <c r="G290" s="4">
        <f t="shared" si="38"/>
        <v>0</v>
      </c>
      <c r="H290" s="4">
        <f t="shared" si="39"/>
        <v>0</v>
      </c>
      <c r="I290" s="5" t="s">
        <v>228</v>
      </c>
      <c r="J290" s="3" t="s">
        <v>755</v>
      </c>
    </row>
    <row r="291" spans="1:10" ht="36" x14ac:dyDescent="0.2">
      <c r="A291" s="4">
        <f t="shared" si="32"/>
        <v>1</v>
      </c>
      <c r="B291" s="4">
        <f t="shared" si="33"/>
        <v>0</v>
      </c>
      <c r="C291" s="4">
        <f t="shared" si="34"/>
        <v>0</v>
      </c>
      <c r="D291" s="4">
        <f t="shared" si="35"/>
        <v>0</v>
      </c>
      <c r="E291" s="4">
        <f t="shared" si="36"/>
        <v>0</v>
      </c>
      <c r="F291" s="4">
        <f t="shared" si="37"/>
        <v>0</v>
      </c>
      <c r="G291" s="4">
        <f t="shared" si="38"/>
        <v>0</v>
      </c>
      <c r="H291" s="4">
        <f t="shared" si="39"/>
        <v>0</v>
      </c>
      <c r="I291" s="5" t="s">
        <v>229</v>
      </c>
      <c r="J291" s="3" t="s">
        <v>756</v>
      </c>
    </row>
    <row r="292" spans="1:10" ht="48" x14ac:dyDescent="0.2">
      <c r="A292" s="4">
        <f t="shared" si="32"/>
        <v>1</v>
      </c>
      <c r="B292" s="4">
        <f t="shared" si="33"/>
        <v>0</v>
      </c>
      <c r="C292" s="4">
        <f t="shared" si="34"/>
        <v>0</v>
      </c>
      <c r="D292" s="4">
        <f t="shared" si="35"/>
        <v>0</v>
      </c>
      <c r="E292" s="4">
        <f t="shared" si="36"/>
        <v>0</v>
      </c>
      <c r="F292" s="4">
        <f t="shared" si="37"/>
        <v>0</v>
      </c>
      <c r="G292" s="4">
        <f t="shared" si="38"/>
        <v>0</v>
      </c>
      <c r="H292" s="4">
        <f t="shared" si="39"/>
        <v>0</v>
      </c>
      <c r="I292" s="5" t="s">
        <v>230</v>
      </c>
      <c r="J292" s="3" t="s">
        <v>757</v>
      </c>
    </row>
    <row r="293" spans="1:10" ht="36" x14ac:dyDescent="0.2">
      <c r="A293" s="4">
        <f t="shared" si="32"/>
        <v>1</v>
      </c>
      <c r="B293" s="4">
        <f t="shared" si="33"/>
        <v>0</v>
      </c>
      <c r="C293" s="4">
        <f t="shared" si="34"/>
        <v>0</v>
      </c>
      <c r="D293" s="4">
        <f t="shared" si="35"/>
        <v>0</v>
      </c>
      <c r="E293" s="4">
        <f t="shared" si="36"/>
        <v>0</v>
      </c>
      <c r="F293" s="4">
        <f t="shared" si="37"/>
        <v>0</v>
      </c>
      <c r="G293" s="4">
        <f t="shared" si="38"/>
        <v>0</v>
      </c>
      <c r="H293" s="4">
        <f t="shared" si="39"/>
        <v>0</v>
      </c>
      <c r="I293" s="5" t="s">
        <v>231</v>
      </c>
      <c r="J293" s="3" t="s">
        <v>758</v>
      </c>
    </row>
    <row r="294" spans="1:10" ht="36" x14ac:dyDescent="0.2">
      <c r="A294" s="4">
        <f t="shared" si="32"/>
        <v>0</v>
      </c>
      <c r="B294" s="4">
        <f t="shared" si="33"/>
        <v>0</v>
      </c>
      <c r="C294" s="4">
        <f t="shared" si="34"/>
        <v>0</v>
      </c>
      <c r="D294" s="4">
        <f t="shared" si="35"/>
        <v>0</v>
      </c>
      <c r="E294" s="4">
        <f t="shared" si="36"/>
        <v>0</v>
      </c>
      <c r="F294" s="4">
        <f t="shared" si="37"/>
        <v>0</v>
      </c>
      <c r="G294" s="4">
        <f t="shared" si="38"/>
        <v>1</v>
      </c>
      <c r="H294" s="4">
        <f t="shared" si="39"/>
        <v>0</v>
      </c>
      <c r="I294" s="5" t="s">
        <v>232</v>
      </c>
      <c r="J294" s="3" t="s">
        <v>759</v>
      </c>
    </row>
    <row r="295" spans="1:10" ht="36" x14ac:dyDescent="0.2">
      <c r="A295" s="4">
        <f t="shared" si="32"/>
        <v>1</v>
      </c>
      <c r="B295" s="4">
        <f t="shared" si="33"/>
        <v>0</v>
      </c>
      <c r="C295" s="4">
        <f t="shared" si="34"/>
        <v>0</v>
      </c>
      <c r="D295" s="4">
        <f t="shared" si="35"/>
        <v>0</v>
      </c>
      <c r="E295" s="4">
        <f t="shared" si="36"/>
        <v>0</v>
      </c>
      <c r="F295" s="4">
        <f t="shared" si="37"/>
        <v>0</v>
      </c>
      <c r="G295" s="4">
        <f t="shared" si="38"/>
        <v>0</v>
      </c>
      <c r="H295" s="4">
        <f t="shared" si="39"/>
        <v>0</v>
      </c>
      <c r="I295" s="5" t="s">
        <v>233</v>
      </c>
      <c r="J295" s="3" t="s">
        <v>760</v>
      </c>
    </row>
    <row r="296" spans="1:10" ht="36" x14ac:dyDescent="0.2">
      <c r="A296" s="4">
        <f t="shared" si="32"/>
        <v>0</v>
      </c>
      <c r="B296" s="4">
        <f t="shared" si="33"/>
        <v>1</v>
      </c>
      <c r="C296" s="4">
        <f t="shared" si="34"/>
        <v>0</v>
      </c>
      <c r="D296" s="4">
        <f t="shared" si="35"/>
        <v>0</v>
      </c>
      <c r="E296" s="4">
        <f t="shared" si="36"/>
        <v>0</v>
      </c>
      <c r="F296" s="4">
        <f t="shared" si="37"/>
        <v>0</v>
      </c>
      <c r="G296" s="4">
        <f t="shared" si="38"/>
        <v>0</v>
      </c>
      <c r="H296" s="4">
        <f t="shared" si="39"/>
        <v>0</v>
      </c>
      <c r="I296" s="5" t="s">
        <v>1083</v>
      </c>
      <c r="J296" s="3" t="s">
        <v>761</v>
      </c>
    </row>
    <row r="297" spans="1:10" ht="36" x14ac:dyDescent="0.2">
      <c r="A297" s="4">
        <f t="shared" si="32"/>
        <v>1</v>
      </c>
      <c r="B297" s="4">
        <f t="shared" si="33"/>
        <v>0</v>
      </c>
      <c r="C297" s="4">
        <f t="shared" si="34"/>
        <v>0</v>
      </c>
      <c r="D297" s="4">
        <f t="shared" si="35"/>
        <v>0</v>
      </c>
      <c r="E297" s="4">
        <f t="shared" si="36"/>
        <v>0</v>
      </c>
      <c r="F297" s="4">
        <f t="shared" si="37"/>
        <v>0</v>
      </c>
      <c r="G297" s="4">
        <f t="shared" si="38"/>
        <v>0</v>
      </c>
      <c r="H297" s="4">
        <f t="shared" si="39"/>
        <v>0</v>
      </c>
      <c r="I297" s="5" t="s">
        <v>234</v>
      </c>
      <c r="J297" s="3" t="s">
        <v>762</v>
      </c>
    </row>
    <row r="298" spans="1:10" ht="24" x14ac:dyDescent="0.2">
      <c r="A298" s="4">
        <f t="shared" si="32"/>
        <v>0</v>
      </c>
      <c r="B298" s="4">
        <f t="shared" si="33"/>
        <v>0</v>
      </c>
      <c r="C298" s="4">
        <f t="shared" si="34"/>
        <v>0</v>
      </c>
      <c r="D298" s="4">
        <f t="shared" si="35"/>
        <v>0</v>
      </c>
      <c r="E298" s="4">
        <f t="shared" si="36"/>
        <v>0</v>
      </c>
      <c r="F298" s="4">
        <f t="shared" si="37"/>
        <v>0</v>
      </c>
      <c r="G298" s="4">
        <f t="shared" si="38"/>
        <v>0</v>
      </c>
      <c r="H298" s="4">
        <f t="shared" si="39"/>
        <v>1</v>
      </c>
      <c r="I298" s="5" t="s">
        <v>235</v>
      </c>
      <c r="J298" s="3" t="s">
        <v>763</v>
      </c>
    </row>
    <row r="299" spans="1:10" ht="36" x14ac:dyDescent="0.2">
      <c r="A299" s="4">
        <f t="shared" si="32"/>
        <v>0</v>
      </c>
      <c r="B299" s="4">
        <f t="shared" si="33"/>
        <v>0</v>
      </c>
      <c r="C299" s="4">
        <f t="shared" si="34"/>
        <v>1</v>
      </c>
      <c r="D299" s="4">
        <f t="shared" si="35"/>
        <v>1</v>
      </c>
      <c r="E299" s="4">
        <f t="shared" si="36"/>
        <v>0</v>
      </c>
      <c r="F299" s="4">
        <f t="shared" si="37"/>
        <v>0</v>
      </c>
      <c r="G299" s="4">
        <f t="shared" si="38"/>
        <v>0</v>
      </c>
      <c r="H299" s="4">
        <f t="shared" si="39"/>
        <v>0</v>
      </c>
      <c r="I299" s="5" t="s">
        <v>236</v>
      </c>
      <c r="J299" s="3" t="s">
        <v>764</v>
      </c>
    </row>
    <row r="300" spans="1:10" ht="24" x14ac:dyDescent="0.2">
      <c r="A300" s="4">
        <f t="shared" si="32"/>
        <v>1</v>
      </c>
      <c r="B300" s="4">
        <f t="shared" si="33"/>
        <v>0</v>
      </c>
      <c r="C300" s="4">
        <f t="shared" si="34"/>
        <v>0</v>
      </c>
      <c r="D300" s="4">
        <f t="shared" si="35"/>
        <v>0</v>
      </c>
      <c r="E300" s="4">
        <f t="shared" si="36"/>
        <v>0</v>
      </c>
      <c r="F300" s="4">
        <f t="shared" si="37"/>
        <v>0</v>
      </c>
      <c r="G300" s="4">
        <f t="shared" si="38"/>
        <v>0</v>
      </c>
      <c r="H300" s="4">
        <f t="shared" si="39"/>
        <v>0</v>
      </c>
      <c r="I300" s="5" t="s">
        <v>238</v>
      </c>
      <c r="J300" s="3" t="s">
        <v>766</v>
      </c>
    </row>
    <row r="301" spans="1:10" ht="36" x14ac:dyDescent="0.2">
      <c r="A301" s="4">
        <f t="shared" si="32"/>
        <v>0</v>
      </c>
      <c r="B301" s="4">
        <f t="shared" si="33"/>
        <v>1</v>
      </c>
      <c r="C301" s="4">
        <f t="shared" si="34"/>
        <v>0</v>
      </c>
      <c r="D301" s="4">
        <f t="shared" si="35"/>
        <v>0</v>
      </c>
      <c r="E301" s="4">
        <f t="shared" si="36"/>
        <v>0</v>
      </c>
      <c r="F301" s="4">
        <f t="shared" si="37"/>
        <v>0</v>
      </c>
      <c r="G301" s="4">
        <f t="shared" si="38"/>
        <v>0</v>
      </c>
      <c r="H301" s="4">
        <f t="shared" si="39"/>
        <v>0</v>
      </c>
      <c r="I301" s="5" t="s">
        <v>1086</v>
      </c>
      <c r="J301" s="3" t="s">
        <v>767</v>
      </c>
    </row>
    <row r="302" spans="1:10" ht="36" x14ac:dyDescent="0.2">
      <c r="A302" s="4">
        <f t="shared" si="32"/>
        <v>1</v>
      </c>
      <c r="B302" s="4">
        <f t="shared" si="33"/>
        <v>1</v>
      </c>
      <c r="C302" s="4">
        <f t="shared" si="34"/>
        <v>0</v>
      </c>
      <c r="D302" s="4">
        <f t="shared" si="35"/>
        <v>0</v>
      </c>
      <c r="E302" s="4">
        <f t="shared" si="36"/>
        <v>0</v>
      </c>
      <c r="F302" s="4">
        <f t="shared" si="37"/>
        <v>0</v>
      </c>
      <c r="G302" s="4">
        <f t="shared" si="38"/>
        <v>0</v>
      </c>
      <c r="H302" s="4">
        <f t="shared" si="39"/>
        <v>0</v>
      </c>
      <c r="I302" s="5" t="s">
        <v>1084</v>
      </c>
      <c r="J302" s="3" t="s">
        <v>768</v>
      </c>
    </row>
    <row r="303" spans="1:10" ht="36" x14ac:dyDescent="0.2">
      <c r="A303" s="4">
        <f t="shared" si="32"/>
        <v>1</v>
      </c>
      <c r="B303" s="4">
        <f t="shared" si="33"/>
        <v>0</v>
      </c>
      <c r="C303" s="4">
        <f t="shared" si="34"/>
        <v>0</v>
      </c>
      <c r="D303" s="4">
        <f t="shared" si="35"/>
        <v>0</v>
      </c>
      <c r="E303" s="4">
        <f t="shared" si="36"/>
        <v>0</v>
      </c>
      <c r="F303" s="4">
        <f t="shared" si="37"/>
        <v>0</v>
      </c>
      <c r="G303" s="4">
        <f t="shared" si="38"/>
        <v>0</v>
      </c>
      <c r="H303" s="4">
        <f t="shared" si="39"/>
        <v>0</v>
      </c>
      <c r="I303" s="5" t="s">
        <v>239</v>
      </c>
      <c r="J303" s="3" t="s">
        <v>769</v>
      </c>
    </row>
    <row r="304" spans="1:10" ht="36" x14ac:dyDescent="0.2">
      <c r="A304" s="4">
        <f t="shared" si="32"/>
        <v>1</v>
      </c>
      <c r="B304" s="4">
        <f t="shared" si="33"/>
        <v>0</v>
      </c>
      <c r="C304" s="4">
        <f t="shared" si="34"/>
        <v>0</v>
      </c>
      <c r="D304" s="4">
        <f t="shared" si="35"/>
        <v>0</v>
      </c>
      <c r="E304" s="4">
        <f t="shared" si="36"/>
        <v>0</v>
      </c>
      <c r="F304" s="4">
        <f t="shared" si="37"/>
        <v>0</v>
      </c>
      <c r="G304" s="4">
        <f t="shared" si="38"/>
        <v>0</v>
      </c>
      <c r="H304" s="4">
        <f t="shared" si="39"/>
        <v>0</v>
      </c>
      <c r="I304" s="5" t="s">
        <v>240</v>
      </c>
      <c r="J304" s="3" t="s">
        <v>770</v>
      </c>
    </row>
    <row r="305" spans="1:10" ht="48" x14ac:dyDescent="0.2">
      <c r="A305" s="4">
        <f t="shared" si="32"/>
        <v>1</v>
      </c>
      <c r="B305" s="4">
        <f t="shared" si="33"/>
        <v>0</v>
      </c>
      <c r="C305" s="4">
        <f t="shared" si="34"/>
        <v>0</v>
      </c>
      <c r="D305" s="4">
        <f t="shared" si="35"/>
        <v>0</v>
      </c>
      <c r="E305" s="4">
        <f t="shared" si="36"/>
        <v>0</v>
      </c>
      <c r="F305" s="4">
        <f t="shared" si="37"/>
        <v>0</v>
      </c>
      <c r="G305" s="4">
        <f t="shared" si="38"/>
        <v>0</v>
      </c>
      <c r="H305" s="4">
        <f t="shared" si="39"/>
        <v>0</v>
      </c>
      <c r="I305" s="5" t="s">
        <v>241</v>
      </c>
      <c r="J305" s="3" t="s">
        <v>771</v>
      </c>
    </row>
    <row r="306" spans="1:10" ht="36" x14ac:dyDescent="0.2">
      <c r="A306" s="4">
        <f t="shared" si="32"/>
        <v>1</v>
      </c>
      <c r="B306" s="4">
        <f t="shared" si="33"/>
        <v>1</v>
      </c>
      <c r="C306" s="4">
        <f t="shared" si="34"/>
        <v>0</v>
      </c>
      <c r="D306" s="4">
        <f t="shared" si="35"/>
        <v>0</v>
      </c>
      <c r="E306" s="4">
        <f t="shared" si="36"/>
        <v>0</v>
      </c>
      <c r="F306" s="4">
        <f t="shared" si="37"/>
        <v>0</v>
      </c>
      <c r="G306" s="4">
        <f t="shared" si="38"/>
        <v>0</v>
      </c>
      <c r="H306" s="4">
        <f t="shared" si="39"/>
        <v>0</v>
      </c>
      <c r="I306" s="5" t="s">
        <v>1085</v>
      </c>
      <c r="J306" s="3" t="s">
        <v>772</v>
      </c>
    </row>
    <row r="307" spans="1:10" ht="36" x14ac:dyDescent="0.2">
      <c r="A307" s="4">
        <f t="shared" si="32"/>
        <v>0</v>
      </c>
      <c r="B307" s="4">
        <f t="shared" si="33"/>
        <v>0</v>
      </c>
      <c r="C307" s="4">
        <f t="shared" si="34"/>
        <v>0</v>
      </c>
      <c r="D307" s="4">
        <f t="shared" si="35"/>
        <v>0</v>
      </c>
      <c r="E307" s="4">
        <f t="shared" si="36"/>
        <v>0</v>
      </c>
      <c r="F307" s="4">
        <f t="shared" si="37"/>
        <v>0</v>
      </c>
      <c r="G307" s="4">
        <f t="shared" si="38"/>
        <v>1</v>
      </c>
      <c r="H307" s="4">
        <f t="shared" si="39"/>
        <v>0</v>
      </c>
      <c r="I307" s="5" t="s">
        <v>242</v>
      </c>
      <c r="J307" s="3" t="s">
        <v>773</v>
      </c>
    </row>
    <row r="308" spans="1:10" ht="36" x14ac:dyDescent="0.2">
      <c r="A308" s="4">
        <f t="shared" si="32"/>
        <v>1</v>
      </c>
      <c r="B308" s="4">
        <f t="shared" si="33"/>
        <v>0</v>
      </c>
      <c r="C308" s="4">
        <f t="shared" si="34"/>
        <v>0</v>
      </c>
      <c r="D308" s="4">
        <f t="shared" si="35"/>
        <v>0</v>
      </c>
      <c r="E308" s="4">
        <f t="shared" si="36"/>
        <v>0</v>
      </c>
      <c r="F308" s="4">
        <f t="shared" si="37"/>
        <v>0</v>
      </c>
      <c r="G308" s="4">
        <f t="shared" si="38"/>
        <v>0</v>
      </c>
      <c r="H308" s="4">
        <f t="shared" si="39"/>
        <v>0</v>
      </c>
      <c r="I308" s="5" t="s">
        <v>243</v>
      </c>
      <c r="J308" s="3" t="s">
        <v>774</v>
      </c>
    </row>
    <row r="309" spans="1:10" ht="48" x14ac:dyDescent="0.2">
      <c r="A309" s="4">
        <f t="shared" si="32"/>
        <v>1</v>
      </c>
      <c r="B309" s="4">
        <f t="shared" si="33"/>
        <v>0</v>
      </c>
      <c r="C309" s="4">
        <f t="shared" si="34"/>
        <v>0</v>
      </c>
      <c r="D309" s="4">
        <f t="shared" si="35"/>
        <v>0</v>
      </c>
      <c r="E309" s="4">
        <f t="shared" si="36"/>
        <v>0</v>
      </c>
      <c r="F309" s="4">
        <f t="shared" si="37"/>
        <v>0</v>
      </c>
      <c r="G309" s="4">
        <f t="shared" si="38"/>
        <v>0</v>
      </c>
      <c r="H309" s="4">
        <f t="shared" si="39"/>
        <v>0</v>
      </c>
      <c r="I309" s="5" t="s">
        <v>244</v>
      </c>
      <c r="J309" s="3" t="s">
        <v>775</v>
      </c>
    </row>
    <row r="310" spans="1:10" ht="36" x14ac:dyDescent="0.2">
      <c r="A310" s="4">
        <f t="shared" si="32"/>
        <v>1</v>
      </c>
      <c r="B310" s="4">
        <f t="shared" si="33"/>
        <v>0</v>
      </c>
      <c r="C310" s="4">
        <f t="shared" si="34"/>
        <v>0</v>
      </c>
      <c r="D310" s="4">
        <f t="shared" si="35"/>
        <v>0</v>
      </c>
      <c r="E310" s="4">
        <f t="shared" si="36"/>
        <v>0</v>
      </c>
      <c r="F310" s="4">
        <f t="shared" si="37"/>
        <v>0</v>
      </c>
      <c r="G310" s="4">
        <f t="shared" si="38"/>
        <v>0</v>
      </c>
      <c r="H310" s="4">
        <f t="shared" si="39"/>
        <v>0</v>
      </c>
      <c r="I310" s="5" t="s">
        <v>245</v>
      </c>
      <c r="J310" s="3" t="s">
        <v>776</v>
      </c>
    </row>
    <row r="311" spans="1:10" ht="48" x14ac:dyDescent="0.2">
      <c r="A311" s="4">
        <f t="shared" si="32"/>
        <v>1</v>
      </c>
      <c r="B311" s="4">
        <f t="shared" si="33"/>
        <v>0</v>
      </c>
      <c r="C311" s="4">
        <f t="shared" si="34"/>
        <v>0</v>
      </c>
      <c r="D311" s="4">
        <f t="shared" si="35"/>
        <v>0</v>
      </c>
      <c r="E311" s="4">
        <f t="shared" si="36"/>
        <v>0</v>
      </c>
      <c r="F311" s="4">
        <f t="shared" si="37"/>
        <v>0</v>
      </c>
      <c r="G311" s="4">
        <f t="shared" si="38"/>
        <v>0</v>
      </c>
      <c r="H311" s="4">
        <f t="shared" si="39"/>
        <v>0</v>
      </c>
      <c r="I311" s="5" t="s">
        <v>246</v>
      </c>
      <c r="J311" s="3" t="s">
        <v>777</v>
      </c>
    </row>
    <row r="312" spans="1:10" ht="36" x14ac:dyDescent="0.2">
      <c r="A312" s="4">
        <f t="shared" si="32"/>
        <v>1</v>
      </c>
      <c r="B312" s="4">
        <f t="shared" si="33"/>
        <v>0</v>
      </c>
      <c r="C312" s="4">
        <f t="shared" si="34"/>
        <v>0</v>
      </c>
      <c r="D312" s="4">
        <f t="shared" si="35"/>
        <v>0</v>
      </c>
      <c r="E312" s="4">
        <f t="shared" si="36"/>
        <v>0</v>
      </c>
      <c r="F312" s="4">
        <f t="shared" si="37"/>
        <v>0</v>
      </c>
      <c r="G312" s="4">
        <f t="shared" si="38"/>
        <v>0</v>
      </c>
      <c r="H312" s="4">
        <f t="shared" si="39"/>
        <v>0</v>
      </c>
      <c r="I312" s="5" t="s">
        <v>247</v>
      </c>
      <c r="J312" s="3" t="s">
        <v>778</v>
      </c>
    </row>
    <row r="313" spans="1:10" ht="24" x14ac:dyDescent="0.2">
      <c r="A313" s="4">
        <f t="shared" si="32"/>
        <v>1</v>
      </c>
      <c r="B313" s="4">
        <f t="shared" si="33"/>
        <v>0</v>
      </c>
      <c r="C313" s="4">
        <f t="shared" si="34"/>
        <v>0</v>
      </c>
      <c r="D313" s="4">
        <f t="shared" si="35"/>
        <v>0</v>
      </c>
      <c r="E313" s="4">
        <f t="shared" si="36"/>
        <v>0</v>
      </c>
      <c r="F313" s="4">
        <f t="shared" si="37"/>
        <v>0</v>
      </c>
      <c r="G313" s="4">
        <f t="shared" si="38"/>
        <v>0</v>
      </c>
      <c r="H313" s="4">
        <f t="shared" si="39"/>
        <v>0</v>
      </c>
      <c r="I313" s="5" t="s">
        <v>248</v>
      </c>
      <c r="J313" s="3" t="s">
        <v>779</v>
      </c>
    </row>
    <row r="314" spans="1:10" ht="36" x14ac:dyDescent="0.2">
      <c r="A314" s="4">
        <f t="shared" si="32"/>
        <v>1</v>
      </c>
      <c r="B314" s="4">
        <f t="shared" si="33"/>
        <v>0</v>
      </c>
      <c r="C314" s="4">
        <f t="shared" si="34"/>
        <v>0</v>
      </c>
      <c r="D314" s="4">
        <f t="shared" si="35"/>
        <v>0</v>
      </c>
      <c r="E314" s="4">
        <f t="shared" si="36"/>
        <v>0</v>
      </c>
      <c r="F314" s="4">
        <f t="shared" si="37"/>
        <v>0</v>
      </c>
      <c r="G314" s="4">
        <f t="shared" si="38"/>
        <v>0</v>
      </c>
      <c r="H314" s="4">
        <f t="shared" si="39"/>
        <v>0</v>
      </c>
      <c r="I314" s="5" t="s">
        <v>249</v>
      </c>
      <c r="J314" s="3" t="s">
        <v>780</v>
      </c>
    </row>
    <row r="315" spans="1:10" ht="36" x14ac:dyDescent="0.2">
      <c r="A315" s="4">
        <f t="shared" si="32"/>
        <v>0</v>
      </c>
      <c r="B315" s="4">
        <f t="shared" si="33"/>
        <v>0</v>
      </c>
      <c r="C315" s="4">
        <f t="shared" si="34"/>
        <v>0</v>
      </c>
      <c r="D315" s="4">
        <f t="shared" si="35"/>
        <v>0</v>
      </c>
      <c r="E315" s="4">
        <f t="shared" si="36"/>
        <v>0</v>
      </c>
      <c r="F315" s="4">
        <f t="shared" si="37"/>
        <v>0</v>
      </c>
      <c r="G315" s="4">
        <f t="shared" si="38"/>
        <v>1</v>
      </c>
      <c r="H315" s="4">
        <f t="shared" si="39"/>
        <v>0</v>
      </c>
      <c r="I315" s="5" t="s">
        <v>250</v>
      </c>
      <c r="J315" s="3" t="s">
        <v>781</v>
      </c>
    </row>
    <row r="316" spans="1:10" ht="36" x14ac:dyDescent="0.2">
      <c r="A316" s="4">
        <f t="shared" si="32"/>
        <v>1</v>
      </c>
      <c r="B316" s="4">
        <f t="shared" si="33"/>
        <v>0</v>
      </c>
      <c r="C316" s="4">
        <f t="shared" si="34"/>
        <v>0</v>
      </c>
      <c r="D316" s="4">
        <f t="shared" si="35"/>
        <v>0</v>
      </c>
      <c r="E316" s="4">
        <f t="shared" si="36"/>
        <v>0</v>
      </c>
      <c r="F316" s="4">
        <f t="shared" si="37"/>
        <v>0</v>
      </c>
      <c r="G316" s="4">
        <f t="shared" si="38"/>
        <v>0</v>
      </c>
      <c r="H316" s="4">
        <f t="shared" si="39"/>
        <v>0</v>
      </c>
      <c r="I316" s="5" t="s">
        <v>251</v>
      </c>
      <c r="J316" s="3" t="s">
        <v>782</v>
      </c>
    </row>
    <row r="317" spans="1:10" ht="36" x14ac:dyDescent="0.2">
      <c r="A317" s="4">
        <f t="shared" si="32"/>
        <v>1</v>
      </c>
      <c r="B317" s="4">
        <f t="shared" si="33"/>
        <v>0</v>
      </c>
      <c r="C317" s="4">
        <f t="shared" si="34"/>
        <v>0</v>
      </c>
      <c r="D317" s="4">
        <f t="shared" si="35"/>
        <v>0</v>
      </c>
      <c r="E317" s="4">
        <f t="shared" si="36"/>
        <v>0</v>
      </c>
      <c r="F317" s="4">
        <f t="shared" si="37"/>
        <v>0</v>
      </c>
      <c r="G317" s="4">
        <f t="shared" si="38"/>
        <v>0</v>
      </c>
      <c r="H317" s="4">
        <f t="shared" si="39"/>
        <v>0</v>
      </c>
      <c r="I317" s="5" t="s">
        <v>252</v>
      </c>
      <c r="J317" s="3" t="s">
        <v>783</v>
      </c>
    </row>
    <row r="318" spans="1:10" ht="36" x14ac:dyDescent="0.2">
      <c r="A318" s="4">
        <f t="shared" si="32"/>
        <v>1</v>
      </c>
      <c r="B318" s="4">
        <f t="shared" si="33"/>
        <v>0</v>
      </c>
      <c r="C318" s="4">
        <f t="shared" si="34"/>
        <v>0</v>
      </c>
      <c r="D318" s="4">
        <f t="shared" si="35"/>
        <v>0</v>
      </c>
      <c r="E318" s="4">
        <f t="shared" si="36"/>
        <v>0</v>
      </c>
      <c r="F318" s="4">
        <f t="shared" si="37"/>
        <v>0</v>
      </c>
      <c r="G318" s="4">
        <f t="shared" si="38"/>
        <v>1</v>
      </c>
      <c r="H318" s="4">
        <f t="shared" si="39"/>
        <v>0</v>
      </c>
      <c r="I318" s="5" t="s">
        <v>253</v>
      </c>
      <c r="J318" s="3" t="s">
        <v>784</v>
      </c>
    </row>
    <row r="319" spans="1:10" ht="36" x14ac:dyDescent="0.2">
      <c r="A319" s="4">
        <f t="shared" si="32"/>
        <v>1</v>
      </c>
      <c r="B319" s="4">
        <f t="shared" si="33"/>
        <v>0</v>
      </c>
      <c r="C319" s="4">
        <f t="shared" si="34"/>
        <v>0</v>
      </c>
      <c r="D319" s="4">
        <f t="shared" si="35"/>
        <v>0</v>
      </c>
      <c r="E319" s="4">
        <f t="shared" si="36"/>
        <v>0</v>
      </c>
      <c r="F319" s="4">
        <f t="shared" si="37"/>
        <v>0</v>
      </c>
      <c r="G319" s="4">
        <f t="shared" si="38"/>
        <v>0</v>
      </c>
      <c r="H319" s="4">
        <f t="shared" si="39"/>
        <v>0</v>
      </c>
      <c r="I319" s="5" t="s">
        <v>254</v>
      </c>
      <c r="J319" s="3" t="s">
        <v>785</v>
      </c>
    </row>
    <row r="320" spans="1:10" ht="36" x14ac:dyDescent="0.2">
      <c r="A320" s="4">
        <f t="shared" si="32"/>
        <v>1</v>
      </c>
      <c r="B320" s="4">
        <f t="shared" si="33"/>
        <v>0</v>
      </c>
      <c r="C320" s="4">
        <f t="shared" si="34"/>
        <v>0</v>
      </c>
      <c r="D320" s="4">
        <f t="shared" si="35"/>
        <v>0</v>
      </c>
      <c r="E320" s="4">
        <f t="shared" si="36"/>
        <v>0</v>
      </c>
      <c r="F320" s="4">
        <f t="shared" si="37"/>
        <v>0</v>
      </c>
      <c r="G320" s="4">
        <f t="shared" si="38"/>
        <v>0</v>
      </c>
      <c r="H320" s="4">
        <f t="shared" si="39"/>
        <v>0</v>
      </c>
      <c r="I320" s="5" t="s">
        <v>255</v>
      </c>
      <c r="J320" s="3" t="s">
        <v>786</v>
      </c>
    </row>
    <row r="321" spans="1:10" ht="24" x14ac:dyDescent="0.2">
      <c r="A321" s="4">
        <f t="shared" si="32"/>
        <v>1</v>
      </c>
      <c r="B321" s="4">
        <f t="shared" si="33"/>
        <v>0</v>
      </c>
      <c r="C321" s="4">
        <f t="shared" si="34"/>
        <v>0</v>
      </c>
      <c r="D321" s="4">
        <f t="shared" si="35"/>
        <v>0</v>
      </c>
      <c r="E321" s="4">
        <f t="shared" si="36"/>
        <v>0</v>
      </c>
      <c r="F321" s="4">
        <f t="shared" si="37"/>
        <v>0</v>
      </c>
      <c r="G321" s="4">
        <f t="shared" si="38"/>
        <v>0</v>
      </c>
      <c r="H321" s="4">
        <f t="shared" si="39"/>
        <v>0</v>
      </c>
      <c r="I321" s="5" t="s">
        <v>256</v>
      </c>
      <c r="J321" s="3" t="s">
        <v>787</v>
      </c>
    </row>
    <row r="322" spans="1:10" ht="24" x14ac:dyDescent="0.2">
      <c r="A322" s="4">
        <f t="shared" ref="A322:A385" si="40">IF(ISNUMBER(FIND("Shlipak",$I322)),1,0)</f>
        <v>0</v>
      </c>
      <c r="B322" s="4">
        <f t="shared" ref="B322:B385" si="41">IF(ISNUMBER(FIND("Peralta",$I322)),1,0)</f>
        <v>0</v>
      </c>
      <c r="C322" s="4">
        <f t="shared" ref="C322:C385" si="42">IF(ISNUMBER(FIND("Park",$I322)),1,0)</f>
        <v>1</v>
      </c>
      <c r="D322" s="4">
        <f t="shared" ref="D322:D385" si="43">IF(ISNUMBER(FIND("Hiramoto",$I322)),1,0)</f>
        <v>1</v>
      </c>
      <c r="E322" s="4">
        <f t="shared" ref="E322:E385" si="44">IF(ISNUMBER(FIND("Dubin",$I322)),1,0)</f>
        <v>0</v>
      </c>
      <c r="F322" s="4">
        <f t="shared" ref="F322:F385" si="45">IF(ISNUMBER(FIND("Tuot",$I322)),1,0)</f>
        <v>0</v>
      </c>
      <c r="G322" s="4">
        <f t="shared" ref="G322:G385" si="46">IF(ISNUMBER(FIND("Scherzer",$I322)),1,0)</f>
        <v>0</v>
      </c>
      <c r="H322" s="4">
        <f t="shared" ref="H322:H385" si="47">IF(ISNUMBER(FIND("Jotwani",$I322)),1,0)</f>
        <v>0</v>
      </c>
      <c r="I322" s="5" t="s">
        <v>257</v>
      </c>
      <c r="J322" s="3" t="s">
        <v>788</v>
      </c>
    </row>
    <row r="323" spans="1:10" ht="36" x14ac:dyDescent="0.2">
      <c r="A323" s="4">
        <f t="shared" si="40"/>
        <v>0</v>
      </c>
      <c r="B323" s="4">
        <f t="shared" si="41"/>
        <v>0</v>
      </c>
      <c r="C323" s="4">
        <f t="shared" si="42"/>
        <v>0</v>
      </c>
      <c r="D323" s="4">
        <f t="shared" si="43"/>
        <v>0</v>
      </c>
      <c r="E323" s="4">
        <f t="shared" si="44"/>
        <v>0</v>
      </c>
      <c r="F323" s="4">
        <f t="shared" si="45"/>
        <v>0</v>
      </c>
      <c r="G323" s="4">
        <f t="shared" si="46"/>
        <v>1</v>
      </c>
      <c r="H323" s="4">
        <f t="shared" si="47"/>
        <v>0</v>
      </c>
      <c r="I323" s="5" t="s">
        <v>258</v>
      </c>
      <c r="J323" s="3" t="s">
        <v>789</v>
      </c>
    </row>
    <row r="324" spans="1:10" ht="36" x14ac:dyDescent="0.2">
      <c r="A324" s="4">
        <f t="shared" si="40"/>
        <v>1</v>
      </c>
      <c r="B324" s="4">
        <f t="shared" si="41"/>
        <v>0</v>
      </c>
      <c r="C324" s="4">
        <f t="shared" si="42"/>
        <v>0</v>
      </c>
      <c r="D324" s="4">
        <f t="shared" si="43"/>
        <v>0</v>
      </c>
      <c r="E324" s="4">
        <f t="shared" si="44"/>
        <v>0</v>
      </c>
      <c r="F324" s="4">
        <f t="shared" si="45"/>
        <v>0</v>
      </c>
      <c r="G324" s="4">
        <f t="shared" si="46"/>
        <v>0</v>
      </c>
      <c r="H324" s="4">
        <f t="shared" si="47"/>
        <v>0</v>
      </c>
      <c r="I324" s="5" t="s">
        <v>259</v>
      </c>
      <c r="J324" s="3" t="s">
        <v>790</v>
      </c>
    </row>
    <row r="325" spans="1:10" ht="48" x14ac:dyDescent="0.2">
      <c r="A325" s="4">
        <f t="shared" si="40"/>
        <v>0</v>
      </c>
      <c r="B325" s="4">
        <f t="shared" si="41"/>
        <v>0</v>
      </c>
      <c r="C325" s="4">
        <f t="shared" si="42"/>
        <v>0</v>
      </c>
      <c r="D325" s="4">
        <f t="shared" si="43"/>
        <v>0</v>
      </c>
      <c r="E325" s="4">
        <f t="shared" si="44"/>
        <v>0</v>
      </c>
      <c r="F325" s="4">
        <f t="shared" si="45"/>
        <v>0</v>
      </c>
      <c r="G325" s="4">
        <f t="shared" si="46"/>
        <v>0</v>
      </c>
      <c r="H325" s="4">
        <f t="shared" si="47"/>
        <v>0</v>
      </c>
      <c r="I325" s="5" t="s">
        <v>260</v>
      </c>
      <c r="J325" s="3" t="s">
        <v>791</v>
      </c>
    </row>
    <row r="326" spans="1:10" ht="36" x14ac:dyDescent="0.2">
      <c r="A326" s="4">
        <f t="shared" si="40"/>
        <v>1</v>
      </c>
      <c r="B326" s="4">
        <f t="shared" si="41"/>
        <v>0</v>
      </c>
      <c r="C326" s="4">
        <f t="shared" si="42"/>
        <v>0</v>
      </c>
      <c r="D326" s="4">
        <f t="shared" si="43"/>
        <v>0</v>
      </c>
      <c r="E326" s="4">
        <f t="shared" si="44"/>
        <v>0</v>
      </c>
      <c r="F326" s="4">
        <f t="shared" si="45"/>
        <v>0</v>
      </c>
      <c r="G326" s="4">
        <f t="shared" si="46"/>
        <v>0</v>
      </c>
      <c r="H326" s="4">
        <f t="shared" si="47"/>
        <v>0</v>
      </c>
      <c r="I326" s="5" t="s">
        <v>261</v>
      </c>
      <c r="J326" s="3" t="s">
        <v>792</v>
      </c>
    </row>
    <row r="327" spans="1:10" ht="48" x14ac:dyDescent="0.2">
      <c r="A327" s="4">
        <f t="shared" si="40"/>
        <v>1</v>
      </c>
      <c r="B327" s="4">
        <f t="shared" si="41"/>
        <v>0</v>
      </c>
      <c r="C327" s="4">
        <f t="shared" si="42"/>
        <v>0</v>
      </c>
      <c r="D327" s="4">
        <f t="shared" si="43"/>
        <v>0</v>
      </c>
      <c r="E327" s="4">
        <f t="shared" si="44"/>
        <v>0</v>
      </c>
      <c r="F327" s="4">
        <f t="shared" si="45"/>
        <v>0</v>
      </c>
      <c r="G327" s="4">
        <f t="shared" si="46"/>
        <v>1</v>
      </c>
      <c r="H327" s="4">
        <f t="shared" si="47"/>
        <v>0</v>
      </c>
      <c r="I327" s="5" t="s">
        <v>262</v>
      </c>
      <c r="J327" s="3" t="s">
        <v>793</v>
      </c>
    </row>
    <row r="328" spans="1:10" x14ac:dyDescent="0.2">
      <c r="A328" s="4">
        <f t="shared" si="40"/>
        <v>1</v>
      </c>
      <c r="B328" s="4">
        <f t="shared" si="41"/>
        <v>0</v>
      </c>
      <c r="C328" s="4">
        <f t="shared" si="42"/>
        <v>0</v>
      </c>
      <c r="D328" s="4">
        <f t="shared" si="43"/>
        <v>0</v>
      </c>
      <c r="E328" s="4">
        <f t="shared" si="44"/>
        <v>0</v>
      </c>
      <c r="F328" s="4">
        <f t="shared" si="45"/>
        <v>0</v>
      </c>
      <c r="G328" s="4">
        <f t="shared" si="46"/>
        <v>0</v>
      </c>
      <c r="H328" s="4">
        <f t="shared" si="47"/>
        <v>0</v>
      </c>
      <c r="I328" s="5" t="s">
        <v>263</v>
      </c>
      <c r="J328" s="3" t="s">
        <v>794</v>
      </c>
    </row>
    <row r="329" spans="1:10" ht="36" x14ac:dyDescent="0.2">
      <c r="A329" s="4">
        <f t="shared" si="40"/>
        <v>0</v>
      </c>
      <c r="B329" s="4">
        <f t="shared" si="41"/>
        <v>0</v>
      </c>
      <c r="C329" s="4">
        <f t="shared" si="42"/>
        <v>0</v>
      </c>
      <c r="D329" s="4">
        <f t="shared" si="43"/>
        <v>0</v>
      </c>
      <c r="E329" s="4">
        <f t="shared" si="44"/>
        <v>0</v>
      </c>
      <c r="F329" s="4">
        <f t="shared" si="45"/>
        <v>0</v>
      </c>
      <c r="G329" s="4">
        <f t="shared" si="46"/>
        <v>0</v>
      </c>
      <c r="H329" s="4">
        <f t="shared" si="47"/>
        <v>0</v>
      </c>
      <c r="I329" s="5" t="s">
        <v>264</v>
      </c>
      <c r="J329" s="3" t="s">
        <v>795</v>
      </c>
    </row>
    <row r="330" spans="1:10" ht="48" x14ac:dyDescent="0.2">
      <c r="A330" s="4">
        <f t="shared" si="40"/>
        <v>0</v>
      </c>
      <c r="B330" s="4">
        <f t="shared" si="41"/>
        <v>0</v>
      </c>
      <c r="C330" s="4">
        <f t="shared" si="42"/>
        <v>0</v>
      </c>
      <c r="D330" s="4">
        <f t="shared" si="43"/>
        <v>0</v>
      </c>
      <c r="E330" s="4">
        <f t="shared" si="44"/>
        <v>0</v>
      </c>
      <c r="F330" s="4">
        <f t="shared" si="45"/>
        <v>0</v>
      </c>
      <c r="G330" s="4">
        <f t="shared" si="46"/>
        <v>0</v>
      </c>
      <c r="H330" s="4">
        <f t="shared" si="47"/>
        <v>0</v>
      </c>
      <c r="I330" s="5" t="s">
        <v>265</v>
      </c>
      <c r="J330" s="3" t="s">
        <v>796</v>
      </c>
    </row>
    <row r="331" spans="1:10" ht="24" x14ac:dyDescent="0.2">
      <c r="A331" s="4">
        <f t="shared" si="40"/>
        <v>0</v>
      </c>
      <c r="B331" s="4">
        <f t="shared" si="41"/>
        <v>0</v>
      </c>
      <c r="C331" s="4">
        <f t="shared" si="42"/>
        <v>0</v>
      </c>
      <c r="D331" s="4">
        <f t="shared" si="43"/>
        <v>1</v>
      </c>
      <c r="E331" s="4">
        <f t="shared" si="44"/>
        <v>0</v>
      </c>
      <c r="F331" s="4">
        <f t="shared" si="45"/>
        <v>0</v>
      </c>
      <c r="G331" s="4">
        <f t="shared" si="46"/>
        <v>0</v>
      </c>
      <c r="H331" s="4">
        <f t="shared" si="47"/>
        <v>0</v>
      </c>
      <c r="I331" s="5" t="s">
        <v>266</v>
      </c>
      <c r="J331" s="3" t="s">
        <v>797</v>
      </c>
    </row>
    <row r="332" spans="1:10" ht="36" x14ac:dyDescent="0.2">
      <c r="A332" s="4">
        <f t="shared" si="40"/>
        <v>1</v>
      </c>
      <c r="B332" s="4">
        <f t="shared" si="41"/>
        <v>0</v>
      </c>
      <c r="C332" s="4">
        <f t="shared" si="42"/>
        <v>0</v>
      </c>
      <c r="D332" s="4">
        <f t="shared" si="43"/>
        <v>1</v>
      </c>
      <c r="E332" s="4">
        <f t="shared" si="44"/>
        <v>0</v>
      </c>
      <c r="F332" s="4">
        <f t="shared" si="45"/>
        <v>0</v>
      </c>
      <c r="G332" s="4">
        <f t="shared" si="46"/>
        <v>0</v>
      </c>
      <c r="H332" s="4">
        <f t="shared" si="47"/>
        <v>0</v>
      </c>
      <c r="I332" s="5" t="s">
        <v>267</v>
      </c>
      <c r="J332" s="3" t="s">
        <v>798</v>
      </c>
    </row>
    <row r="333" spans="1:10" ht="24" x14ac:dyDescent="0.2">
      <c r="A333" s="4">
        <f t="shared" si="40"/>
        <v>1</v>
      </c>
      <c r="B333" s="4">
        <f t="shared" si="41"/>
        <v>0</v>
      </c>
      <c r="C333" s="4">
        <f t="shared" si="42"/>
        <v>0</v>
      </c>
      <c r="D333" s="4">
        <f t="shared" si="43"/>
        <v>0</v>
      </c>
      <c r="E333" s="4">
        <f t="shared" si="44"/>
        <v>0</v>
      </c>
      <c r="F333" s="4">
        <f t="shared" si="45"/>
        <v>0</v>
      </c>
      <c r="G333" s="4">
        <f t="shared" si="46"/>
        <v>0</v>
      </c>
      <c r="H333" s="4">
        <f t="shared" si="47"/>
        <v>0</v>
      </c>
      <c r="I333" s="5" t="s">
        <v>268</v>
      </c>
      <c r="J333" s="3" t="s">
        <v>799</v>
      </c>
    </row>
    <row r="334" spans="1:10" ht="36" x14ac:dyDescent="0.2">
      <c r="A334" s="4">
        <f t="shared" si="40"/>
        <v>1</v>
      </c>
      <c r="B334" s="4">
        <f t="shared" si="41"/>
        <v>0</v>
      </c>
      <c r="C334" s="4">
        <f t="shared" si="42"/>
        <v>0</v>
      </c>
      <c r="D334" s="4">
        <f t="shared" si="43"/>
        <v>0</v>
      </c>
      <c r="E334" s="4">
        <f t="shared" si="44"/>
        <v>0</v>
      </c>
      <c r="F334" s="4">
        <f t="shared" si="45"/>
        <v>0</v>
      </c>
      <c r="G334" s="4">
        <f t="shared" si="46"/>
        <v>0</v>
      </c>
      <c r="H334" s="4">
        <f t="shared" si="47"/>
        <v>0</v>
      </c>
      <c r="I334" s="5" t="s">
        <v>269</v>
      </c>
      <c r="J334" s="3" t="s">
        <v>800</v>
      </c>
    </row>
    <row r="335" spans="1:10" ht="24" x14ac:dyDescent="0.2">
      <c r="A335" s="4">
        <f t="shared" si="40"/>
        <v>1</v>
      </c>
      <c r="B335" s="4">
        <f t="shared" si="41"/>
        <v>1</v>
      </c>
      <c r="C335" s="4">
        <f t="shared" si="42"/>
        <v>0</v>
      </c>
      <c r="D335" s="4">
        <f t="shared" si="43"/>
        <v>0</v>
      </c>
      <c r="E335" s="4">
        <f t="shared" si="44"/>
        <v>0</v>
      </c>
      <c r="F335" s="4">
        <f t="shared" si="45"/>
        <v>0</v>
      </c>
      <c r="G335" s="4">
        <f t="shared" si="46"/>
        <v>0</v>
      </c>
      <c r="H335" s="4">
        <f t="shared" si="47"/>
        <v>0</v>
      </c>
      <c r="I335" s="5" t="s">
        <v>1087</v>
      </c>
      <c r="J335" s="3" t="s">
        <v>801</v>
      </c>
    </row>
    <row r="336" spans="1:10" ht="24" x14ac:dyDescent="0.2">
      <c r="A336" s="4">
        <f t="shared" si="40"/>
        <v>1</v>
      </c>
      <c r="B336" s="4">
        <f t="shared" si="41"/>
        <v>0</v>
      </c>
      <c r="C336" s="4">
        <f t="shared" si="42"/>
        <v>0</v>
      </c>
      <c r="D336" s="4">
        <f t="shared" si="43"/>
        <v>0</v>
      </c>
      <c r="E336" s="4">
        <f t="shared" si="44"/>
        <v>0</v>
      </c>
      <c r="F336" s="4">
        <f t="shared" si="45"/>
        <v>0</v>
      </c>
      <c r="G336" s="4">
        <f t="shared" si="46"/>
        <v>1</v>
      </c>
      <c r="H336" s="4">
        <f t="shared" si="47"/>
        <v>0</v>
      </c>
      <c r="I336" s="5" t="s">
        <v>270</v>
      </c>
      <c r="J336" s="3" t="s">
        <v>802</v>
      </c>
    </row>
    <row r="337" spans="1:10" ht="36" x14ac:dyDescent="0.2">
      <c r="A337" s="4">
        <f t="shared" si="40"/>
        <v>1</v>
      </c>
      <c r="B337" s="4">
        <f t="shared" si="41"/>
        <v>0</v>
      </c>
      <c r="C337" s="4">
        <f t="shared" si="42"/>
        <v>0</v>
      </c>
      <c r="D337" s="4">
        <f t="shared" si="43"/>
        <v>0</v>
      </c>
      <c r="E337" s="4">
        <f t="shared" si="44"/>
        <v>0</v>
      </c>
      <c r="F337" s="4">
        <f t="shared" si="45"/>
        <v>0</v>
      </c>
      <c r="G337" s="4">
        <f t="shared" si="46"/>
        <v>0</v>
      </c>
      <c r="H337" s="4">
        <f t="shared" si="47"/>
        <v>0</v>
      </c>
      <c r="I337" s="5" t="s">
        <v>271</v>
      </c>
      <c r="J337" s="3" t="s">
        <v>803</v>
      </c>
    </row>
    <row r="338" spans="1:10" ht="36" x14ac:dyDescent="0.2">
      <c r="A338" s="4">
        <f t="shared" si="40"/>
        <v>1</v>
      </c>
      <c r="B338" s="4">
        <f t="shared" si="41"/>
        <v>0</v>
      </c>
      <c r="C338" s="4">
        <f t="shared" si="42"/>
        <v>0</v>
      </c>
      <c r="D338" s="4">
        <f t="shared" si="43"/>
        <v>0</v>
      </c>
      <c r="E338" s="4">
        <f t="shared" si="44"/>
        <v>0</v>
      </c>
      <c r="F338" s="4">
        <f t="shared" si="45"/>
        <v>0</v>
      </c>
      <c r="G338" s="4">
        <f t="shared" si="46"/>
        <v>0</v>
      </c>
      <c r="H338" s="4">
        <f t="shared" si="47"/>
        <v>0</v>
      </c>
      <c r="I338" s="5" t="s">
        <v>272</v>
      </c>
      <c r="J338" s="3" t="s">
        <v>804</v>
      </c>
    </row>
    <row r="339" spans="1:10" ht="24" x14ac:dyDescent="0.2">
      <c r="A339" s="4">
        <f t="shared" si="40"/>
        <v>0</v>
      </c>
      <c r="B339" s="4">
        <f t="shared" si="41"/>
        <v>0</v>
      </c>
      <c r="C339" s="4">
        <f t="shared" si="42"/>
        <v>0</v>
      </c>
      <c r="D339" s="4">
        <f t="shared" si="43"/>
        <v>1</v>
      </c>
      <c r="E339" s="4">
        <f t="shared" si="44"/>
        <v>0</v>
      </c>
      <c r="F339" s="4">
        <f t="shared" si="45"/>
        <v>0</v>
      </c>
      <c r="G339" s="4">
        <f t="shared" si="46"/>
        <v>0</v>
      </c>
      <c r="H339" s="4">
        <f t="shared" si="47"/>
        <v>0</v>
      </c>
      <c r="I339" s="5" t="s">
        <v>273</v>
      </c>
      <c r="J339" s="3" t="s">
        <v>805</v>
      </c>
    </row>
    <row r="340" spans="1:10" ht="48" x14ac:dyDescent="0.2">
      <c r="A340" s="4">
        <f t="shared" si="40"/>
        <v>0</v>
      </c>
      <c r="B340" s="4">
        <f t="shared" si="41"/>
        <v>0</v>
      </c>
      <c r="C340" s="4">
        <f t="shared" si="42"/>
        <v>0</v>
      </c>
      <c r="D340" s="4">
        <f t="shared" si="43"/>
        <v>0</v>
      </c>
      <c r="E340" s="4">
        <f t="shared" si="44"/>
        <v>0</v>
      </c>
      <c r="F340" s="4">
        <f t="shared" si="45"/>
        <v>0</v>
      </c>
      <c r="G340" s="4">
        <f t="shared" si="46"/>
        <v>0</v>
      </c>
      <c r="H340" s="4">
        <f t="shared" si="47"/>
        <v>0</v>
      </c>
      <c r="I340" s="5" t="s">
        <v>274</v>
      </c>
      <c r="J340" s="3" t="s">
        <v>806</v>
      </c>
    </row>
    <row r="341" spans="1:10" ht="36" x14ac:dyDescent="0.2">
      <c r="A341" s="4">
        <f t="shared" si="40"/>
        <v>0</v>
      </c>
      <c r="B341" s="4">
        <f t="shared" si="41"/>
        <v>0</v>
      </c>
      <c r="C341" s="4">
        <f t="shared" si="42"/>
        <v>0</v>
      </c>
      <c r="D341" s="4">
        <f t="shared" si="43"/>
        <v>1</v>
      </c>
      <c r="E341" s="4">
        <f t="shared" si="44"/>
        <v>0</v>
      </c>
      <c r="F341" s="4">
        <f t="shared" si="45"/>
        <v>0</v>
      </c>
      <c r="G341" s="4">
        <f t="shared" si="46"/>
        <v>0</v>
      </c>
      <c r="H341" s="4">
        <f t="shared" si="47"/>
        <v>0</v>
      </c>
      <c r="I341" s="5" t="s">
        <v>275</v>
      </c>
      <c r="J341" s="3" t="s">
        <v>807</v>
      </c>
    </row>
    <row r="342" spans="1:10" ht="36" x14ac:dyDescent="0.2">
      <c r="A342" s="4">
        <f t="shared" si="40"/>
        <v>0</v>
      </c>
      <c r="B342" s="4">
        <f t="shared" si="41"/>
        <v>0</v>
      </c>
      <c r="C342" s="4">
        <f t="shared" si="42"/>
        <v>0</v>
      </c>
      <c r="D342" s="4">
        <f t="shared" si="43"/>
        <v>1</v>
      </c>
      <c r="E342" s="4">
        <f t="shared" si="44"/>
        <v>0</v>
      </c>
      <c r="F342" s="4">
        <f t="shared" si="45"/>
        <v>0</v>
      </c>
      <c r="G342" s="4">
        <f t="shared" si="46"/>
        <v>0</v>
      </c>
      <c r="H342" s="4">
        <f t="shared" si="47"/>
        <v>0</v>
      </c>
      <c r="I342" s="5" t="s">
        <v>276</v>
      </c>
      <c r="J342" s="3" t="s">
        <v>808</v>
      </c>
    </row>
    <row r="343" spans="1:10" ht="36" x14ac:dyDescent="0.2">
      <c r="A343" s="4">
        <f t="shared" si="40"/>
        <v>0</v>
      </c>
      <c r="B343" s="4">
        <f t="shared" si="41"/>
        <v>1</v>
      </c>
      <c r="C343" s="4">
        <f t="shared" si="42"/>
        <v>0</v>
      </c>
      <c r="D343" s="4">
        <f t="shared" si="43"/>
        <v>0</v>
      </c>
      <c r="E343" s="4">
        <f t="shared" si="44"/>
        <v>0</v>
      </c>
      <c r="F343" s="4">
        <f t="shared" si="45"/>
        <v>0</v>
      </c>
      <c r="G343" s="4">
        <f t="shared" si="46"/>
        <v>0</v>
      </c>
      <c r="H343" s="4">
        <f t="shared" si="47"/>
        <v>0</v>
      </c>
      <c r="I343" s="5" t="s">
        <v>1088</v>
      </c>
      <c r="J343" s="3" t="s">
        <v>809</v>
      </c>
    </row>
    <row r="344" spans="1:10" ht="24" x14ac:dyDescent="0.2">
      <c r="A344" s="4">
        <f t="shared" si="40"/>
        <v>1</v>
      </c>
      <c r="B344" s="4">
        <f t="shared" si="41"/>
        <v>0</v>
      </c>
      <c r="C344" s="4">
        <f t="shared" si="42"/>
        <v>0</v>
      </c>
      <c r="D344" s="4">
        <f t="shared" si="43"/>
        <v>0</v>
      </c>
      <c r="E344" s="4">
        <f t="shared" si="44"/>
        <v>0</v>
      </c>
      <c r="F344" s="4">
        <f t="shared" si="45"/>
        <v>0</v>
      </c>
      <c r="G344" s="4">
        <f t="shared" si="46"/>
        <v>0</v>
      </c>
      <c r="H344" s="4">
        <f t="shared" si="47"/>
        <v>0</v>
      </c>
      <c r="I344" s="5" t="s">
        <v>277</v>
      </c>
      <c r="J344" s="3" t="s">
        <v>810</v>
      </c>
    </row>
    <row r="345" spans="1:10" ht="36" x14ac:dyDescent="0.2">
      <c r="A345" s="4">
        <f t="shared" si="40"/>
        <v>1</v>
      </c>
      <c r="B345" s="4">
        <f t="shared" si="41"/>
        <v>1</v>
      </c>
      <c r="C345" s="4">
        <f t="shared" si="42"/>
        <v>0</v>
      </c>
      <c r="D345" s="4">
        <f t="shared" si="43"/>
        <v>0</v>
      </c>
      <c r="E345" s="4">
        <f t="shared" si="44"/>
        <v>0</v>
      </c>
      <c r="F345" s="4">
        <f t="shared" si="45"/>
        <v>0</v>
      </c>
      <c r="G345" s="4">
        <f t="shared" si="46"/>
        <v>0</v>
      </c>
      <c r="H345" s="4">
        <f t="shared" si="47"/>
        <v>0</v>
      </c>
      <c r="I345" s="5" t="s">
        <v>1089</v>
      </c>
      <c r="J345" s="3" t="s">
        <v>811</v>
      </c>
    </row>
    <row r="346" spans="1:10" ht="36" x14ac:dyDescent="0.2">
      <c r="A346" s="4">
        <f t="shared" si="40"/>
        <v>1</v>
      </c>
      <c r="B346" s="4">
        <f t="shared" si="41"/>
        <v>0</v>
      </c>
      <c r="C346" s="4">
        <f t="shared" si="42"/>
        <v>0</v>
      </c>
      <c r="D346" s="4">
        <f t="shared" si="43"/>
        <v>0</v>
      </c>
      <c r="E346" s="4">
        <f t="shared" si="44"/>
        <v>0</v>
      </c>
      <c r="F346" s="4">
        <f t="shared" si="45"/>
        <v>0</v>
      </c>
      <c r="G346" s="4">
        <f t="shared" si="46"/>
        <v>0</v>
      </c>
      <c r="H346" s="4">
        <f t="shared" si="47"/>
        <v>0</v>
      </c>
      <c r="I346" s="5" t="s">
        <v>278</v>
      </c>
      <c r="J346" s="3" t="s">
        <v>812</v>
      </c>
    </row>
    <row r="347" spans="1:10" ht="48" x14ac:dyDescent="0.2">
      <c r="A347" s="4">
        <f t="shared" si="40"/>
        <v>1</v>
      </c>
      <c r="B347" s="4">
        <f t="shared" si="41"/>
        <v>0</v>
      </c>
      <c r="C347" s="4">
        <f t="shared" si="42"/>
        <v>0</v>
      </c>
      <c r="D347" s="4">
        <f t="shared" si="43"/>
        <v>0</v>
      </c>
      <c r="E347" s="4">
        <f t="shared" si="44"/>
        <v>0</v>
      </c>
      <c r="F347" s="4">
        <f t="shared" si="45"/>
        <v>0</v>
      </c>
      <c r="G347" s="4">
        <f t="shared" si="46"/>
        <v>0</v>
      </c>
      <c r="H347" s="4">
        <f t="shared" si="47"/>
        <v>0</v>
      </c>
      <c r="I347" s="5" t="s">
        <v>279</v>
      </c>
      <c r="J347" s="3" t="s">
        <v>813</v>
      </c>
    </row>
    <row r="348" spans="1:10" ht="36" x14ac:dyDescent="0.2">
      <c r="A348" s="4">
        <f t="shared" si="40"/>
        <v>1</v>
      </c>
      <c r="B348" s="4">
        <f t="shared" si="41"/>
        <v>0</v>
      </c>
      <c r="C348" s="4">
        <f t="shared" si="42"/>
        <v>0</v>
      </c>
      <c r="D348" s="4">
        <f t="shared" si="43"/>
        <v>0</v>
      </c>
      <c r="E348" s="4">
        <f t="shared" si="44"/>
        <v>0</v>
      </c>
      <c r="F348" s="4">
        <f t="shared" si="45"/>
        <v>0</v>
      </c>
      <c r="G348" s="4">
        <f t="shared" si="46"/>
        <v>0</v>
      </c>
      <c r="H348" s="4">
        <f t="shared" si="47"/>
        <v>0</v>
      </c>
      <c r="I348" s="5" t="s">
        <v>280</v>
      </c>
      <c r="J348" s="3" t="s">
        <v>814</v>
      </c>
    </row>
    <row r="349" spans="1:10" ht="36" x14ac:dyDescent="0.2">
      <c r="A349" s="4">
        <f t="shared" si="40"/>
        <v>1</v>
      </c>
      <c r="B349" s="4">
        <f t="shared" si="41"/>
        <v>0</v>
      </c>
      <c r="C349" s="4">
        <f t="shared" si="42"/>
        <v>0</v>
      </c>
      <c r="D349" s="4">
        <f t="shared" si="43"/>
        <v>0</v>
      </c>
      <c r="E349" s="4">
        <f t="shared" si="44"/>
        <v>0</v>
      </c>
      <c r="F349" s="4">
        <f t="shared" si="45"/>
        <v>0</v>
      </c>
      <c r="G349" s="4">
        <f t="shared" si="46"/>
        <v>0</v>
      </c>
      <c r="H349" s="4">
        <f t="shared" si="47"/>
        <v>0</v>
      </c>
      <c r="I349" s="5" t="s">
        <v>281</v>
      </c>
      <c r="J349" s="3" t="s">
        <v>815</v>
      </c>
    </row>
    <row r="350" spans="1:10" ht="36" x14ac:dyDescent="0.2">
      <c r="A350" s="4">
        <f t="shared" si="40"/>
        <v>1</v>
      </c>
      <c r="B350" s="4">
        <f t="shared" si="41"/>
        <v>0</v>
      </c>
      <c r="C350" s="4">
        <f t="shared" si="42"/>
        <v>0</v>
      </c>
      <c r="D350" s="4">
        <f t="shared" si="43"/>
        <v>0</v>
      </c>
      <c r="E350" s="4">
        <f t="shared" si="44"/>
        <v>0</v>
      </c>
      <c r="F350" s="4">
        <f t="shared" si="45"/>
        <v>0</v>
      </c>
      <c r="G350" s="4">
        <f t="shared" si="46"/>
        <v>0</v>
      </c>
      <c r="H350" s="4">
        <f t="shared" si="47"/>
        <v>0</v>
      </c>
      <c r="I350" s="5" t="s">
        <v>282</v>
      </c>
      <c r="J350" s="3" t="s">
        <v>816</v>
      </c>
    </row>
    <row r="351" spans="1:10" ht="36" x14ac:dyDescent="0.2">
      <c r="A351" s="4">
        <f t="shared" si="40"/>
        <v>1</v>
      </c>
      <c r="B351" s="4">
        <f t="shared" si="41"/>
        <v>0</v>
      </c>
      <c r="C351" s="4">
        <f t="shared" si="42"/>
        <v>0</v>
      </c>
      <c r="D351" s="4">
        <f t="shared" si="43"/>
        <v>0</v>
      </c>
      <c r="E351" s="4">
        <f t="shared" si="44"/>
        <v>0</v>
      </c>
      <c r="F351" s="4">
        <f t="shared" si="45"/>
        <v>0</v>
      </c>
      <c r="G351" s="4">
        <f t="shared" si="46"/>
        <v>0</v>
      </c>
      <c r="H351" s="4">
        <f t="shared" si="47"/>
        <v>0</v>
      </c>
      <c r="I351" s="5" t="s">
        <v>283</v>
      </c>
      <c r="J351" s="3" t="s">
        <v>817</v>
      </c>
    </row>
    <row r="352" spans="1:10" ht="24" x14ac:dyDescent="0.2">
      <c r="A352" s="4">
        <f t="shared" si="40"/>
        <v>1</v>
      </c>
      <c r="B352" s="4">
        <f t="shared" si="41"/>
        <v>0</v>
      </c>
      <c r="C352" s="4">
        <f t="shared" si="42"/>
        <v>0</v>
      </c>
      <c r="D352" s="4">
        <f t="shared" si="43"/>
        <v>0</v>
      </c>
      <c r="E352" s="4">
        <f t="shared" si="44"/>
        <v>0</v>
      </c>
      <c r="F352" s="4">
        <f t="shared" si="45"/>
        <v>0</v>
      </c>
      <c r="G352" s="4">
        <f t="shared" si="46"/>
        <v>0</v>
      </c>
      <c r="H352" s="4">
        <f t="shared" si="47"/>
        <v>0</v>
      </c>
      <c r="I352" s="5" t="s">
        <v>284</v>
      </c>
      <c r="J352" s="3" t="s">
        <v>818</v>
      </c>
    </row>
    <row r="353" spans="1:10" ht="60" x14ac:dyDescent="0.2">
      <c r="A353" s="4">
        <f t="shared" si="40"/>
        <v>1</v>
      </c>
      <c r="B353" s="4">
        <f t="shared" si="41"/>
        <v>0</v>
      </c>
      <c r="C353" s="4">
        <f t="shared" si="42"/>
        <v>0</v>
      </c>
      <c r="D353" s="4">
        <f t="shared" si="43"/>
        <v>0</v>
      </c>
      <c r="E353" s="4">
        <f t="shared" si="44"/>
        <v>0</v>
      </c>
      <c r="F353" s="4">
        <f t="shared" si="45"/>
        <v>0</v>
      </c>
      <c r="G353" s="4">
        <f t="shared" si="46"/>
        <v>0</v>
      </c>
      <c r="H353" s="4">
        <f t="shared" si="47"/>
        <v>0</v>
      </c>
      <c r="I353" s="5" t="s">
        <v>285</v>
      </c>
      <c r="J353" s="3" t="s">
        <v>819</v>
      </c>
    </row>
    <row r="354" spans="1:10" ht="36" x14ac:dyDescent="0.2">
      <c r="A354" s="4">
        <f t="shared" si="40"/>
        <v>1</v>
      </c>
      <c r="B354" s="4">
        <f t="shared" si="41"/>
        <v>0</v>
      </c>
      <c r="C354" s="4">
        <f t="shared" si="42"/>
        <v>0</v>
      </c>
      <c r="D354" s="4">
        <f t="shared" si="43"/>
        <v>0</v>
      </c>
      <c r="E354" s="4">
        <f t="shared" si="44"/>
        <v>0</v>
      </c>
      <c r="F354" s="4">
        <f t="shared" si="45"/>
        <v>0</v>
      </c>
      <c r="G354" s="4">
        <f t="shared" si="46"/>
        <v>0</v>
      </c>
      <c r="H354" s="4">
        <f t="shared" si="47"/>
        <v>0</v>
      </c>
      <c r="I354" s="5" t="s">
        <v>286</v>
      </c>
      <c r="J354" s="3" t="s">
        <v>820</v>
      </c>
    </row>
    <row r="355" spans="1:10" ht="48" x14ac:dyDescent="0.2">
      <c r="A355" s="4">
        <f t="shared" si="40"/>
        <v>1</v>
      </c>
      <c r="B355" s="4">
        <f t="shared" si="41"/>
        <v>0</v>
      </c>
      <c r="C355" s="4">
        <f t="shared" si="42"/>
        <v>0</v>
      </c>
      <c r="D355" s="4">
        <f t="shared" si="43"/>
        <v>0</v>
      </c>
      <c r="E355" s="4">
        <f t="shared" si="44"/>
        <v>0</v>
      </c>
      <c r="F355" s="4">
        <f t="shared" si="45"/>
        <v>0</v>
      </c>
      <c r="G355" s="4">
        <f t="shared" si="46"/>
        <v>0</v>
      </c>
      <c r="H355" s="4">
        <f t="shared" si="47"/>
        <v>0</v>
      </c>
      <c r="I355" s="5" t="s">
        <v>287</v>
      </c>
      <c r="J355" s="3" t="s">
        <v>821</v>
      </c>
    </row>
    <row r="356" spans="1:10" ht="48" x14ac:dyDescent="0.2">
      <c r="A356" s="4">
        <f t="shared" si="40"/>
        <v>1</v>
      </c>
      <c r="B356" s="4">
        <f t="shared" si="41"/>
        <v>0</v>
      </c>
      <c r="C356" s="4">
        <f t="shared" si="42"/>
        <v>0</v>
      </c>
      <c r="D356" s="4">
        <f t="shared" si="43"/>
        <v>0</v>
      </c>
      <c r="E356" s="4">
        <f t="shared" si="44"/>
        <v>0</v>
      </c>
      <c r="F356" s="4">
        <f t="shared" si="45"/>
        <v>0</v>
      </c>
      <c r="G356" s="4">
        <f t="shared" si="46"/>
        <v>1</v>
      </c>
      <c r="H356" s="4">
        <f t="shared" si="47"/>
        <v>0</v>
      </c>
      <c r="I356" s="5" t="s">
        <v>288</v>
      </c>
      <c r="J356" s="3" t="s">
        <v>822</v>
      </c>
    </row>
    <row r="357" spans="1:10" ht="36" x14ac:dyDescent="0.2">
      <c r="A357" s="4">
        <f t="shared" si="40"/>
        <v>1</v>
      </c>
      <c r="B357" s="4">
        <f t="shared" si="41"/>
        <v>0</v>
      </c>
      <c r="C357" s="4">
        <f t="shared" si="42"/>
        <v>0</v>
      </c>
      <c r="D357" s="4">
        <f t="shared" si="43"/>
        <v>0</v>
      </c>
      <c r="E357" s="4">
        <f t="shared" si="44"/>
        <v>0</v>
      </c>
      <c r="F357" s="4">
        <f t="shared" si="45"/>
        <v>0</v>
      </c>
      <c r="G357" s="4">
        <f t="shared" si="46"/>
        <v>0</v>
      </c>
      <c r="H357" s="4">
        <f t="shared" si="47"/>
        <v>0</v>
      </c>
      <c r="I357" s="5" t="s">
        <v>289</v>
      </c>
      <c r="J357" s="3" t="s">
        <v>823</v>
      </c>
    </row>
    <row r="358" spans="1:10" ht="48" x14ac:dyDescent="0.2">
      <c r="A358" s="4">
        <f t="shared" si="40"/>
        <v>1</v>
      </c>
      <c r="B358" s="4">
        <f t="shared" si="41"/>
        <v>0</v>
      </c>
      <c r="C358" s="4">
        <f t="shared" si="42"/>
        <v>0</v>
      </c>
      <c r="D358" s="4">
        <f t="shared" si="43"/>
        <v>0</v>
      </c>
      <c r="E358" s="4">
        <f t="shared" si="44"/>
        <v>0</v>
      </c>
      <c r="F358" s="4">
        <f t="shared" si="45"/>
        <v>0</v>
      </c>
      <c r="G358" s="4">
        <f t="shared" si="46"/>
        <v>0</v>
      </c>
      <c r="H358" s="4">
        <f t="shared" si="47"/>
        <v>0</v>
      </c>
      <c r="I358" s="5" t="s">
        <v>290</v>
      </c>
      <c r="J358" s="3" t="s">
        <v>824</v>
      </c>
    </row>
    <row r="359" spans="1:10" ht="24" x14ac:dyDescent="0.2">
      <c r="A359" s="4">
        <f t="shared" si="40"/>
        <v>1</v>
      </c>
      <c r="B359" s="4">
        <f t="shared" si="41"/>
        <v>0</v>
      </c>
      <c r="C359" s="4">
        <f t="shared" si="42"/>
        <v>0</v>
      </c>
      <c r="D359" s="4">
        <f t="shared" si="43"/>
        <v>0</v>
      </c>
      <c r="E359" s="4">
        <f t="shared" si="44"/>
        <v>0</v>
      </c>
      <c r="F359" s="4">
        <f t="shared" si="45"/>
        <v>0</v>
      </c>
      <c r="G359" s="4">
        <f t="shared" si="46"/>
        <v>0</v>
      </c>
      <c r="H359" s="4">
        <f t="shared" si="47"/>
        <v>0</v>
      </c>
      <c r="I359" s="5" t="s">
        <v>291</v>
      </c>
      <c r="J359" s="3" t="s">
        <v>825</v>
      </c>
    </row>
    <row r="360" spans="1:10" ht="24" x14ac:dyDescent="0.2">
      <c r="A360" s="4">
        <f t="shared" si="40"/>
        <v>1</v>
      </c>
      <c r="B360" s="4">
        <f t="shared" si="41"/>
        <v>1</v>
      </c>
      <c r="C360" s="4">
        <f t="shared" si="42"/>
        <v>0</v>
      </c>
      <c r="D360" s="4">
        <f t="shared" si="43"/>
        <v>0</v>
      </c>
      <c r="E360" s="4">
        <f t="shared" si="44"/>
        <v>0</v>
      </c>
      <c r="F360" s="4">
        <f t="shared" si="45"/>
        <v>0</v>
      </c>
      <c r="G360" s="4">
        <f t="shared" si="46"/>
        <v>0</v>
      </c>
      <c r="H360" s="4">
        <f t="shared" si="47"/>
        <v>0</v>
      </c>
      <c r="I360" s="5" t="s">
        <v>1090</v>
      </c>
      <c r="J360" s="3" t="s">
        <v>826</v>
      </c>
    </row>
    <row r="361" spans="1:10" ht="36" x14ac:dyDescent="0.2">
      <c r="A361" s="4">
        <f t="shared" si="40"/>
        <v>0</v>
      </c>
      <c r="B361" s="4">
        <f t="shared" si="41"/>
        <v>0</v>
      </c>
      <c r="C361" s="4">
        <f t="shared" si="42"/>
        <v>0</v>
      </c>
      <c r="D361" s="4">
        <f t="shared" si="43"/>
        <v>1</v>
      </c>
      <c r="E361" s="4">
        <f t="shared" si="44"/>
        <v>0</v>
      </c>
      <c r="F361" s="4">
        <f t="shared" si="45"/>
        <v>0</v>
      </c>
      <c r="G361" s="4">
        <f t="shared" si="46"/>
        <v>0</v>
      </c>
      <c r="H361" s="4">
        <f t="shared" si="47"/>
        <v>0</v>
      </c>
      <c r="I361" s="5" t="s">
        <v>292</v>
      </c>
      <c r="J361" s="3" t="s">
        <v>827</v>
      </c>
    </row>
    <row r="362" spans="1:10" ht="36" x14ac:dyDescent="0.2">
      <c r="A362" s="4">
        <f t="shared" si="40"/>
        <v>1</v>
      </c>
      <c r="B362" s="4">
        <f t="shared" si="41"/>
        <v>0</v>
      </c>
      <c r="C362" s="4">
        <f t="shared" si="42"/>
        <v>0</v>
      </c>
      <c r="D362" s="4">
        <f t="shared" si="43"/>
        <v>0</v>
      </c>
      <c r="E362" s="4">
        <f t="shared" si="44"/>
        <v>0</v>
      </c>
      <c r="F362" s="4">
        <f t="shared" si="45"/>
        <v>0</v>
      </c>
      <c r="G362" s="4">
        <f t="shared" si="46"/>
        <v>0</v>
      </c>
      <c r="H362" s="4">
        <f t="shared" si="47"/>
        <v>0</v>
      </c>
      <c r="I362" s="5" t="s">
        <v>293</v>
      </c>
      <c r="J362" s="3" t="s">
        <v>828</v>
      </c>
    </row>
    <row r="363" spans="1:10" ht="48" x14ac:dyDescent="0.2">
      <c r="A363" s="4">
        <f t="shared" si="40"/>
        <v>1</v>
      </c>
      <c r="B363" s="4">
        <f t="shared" si="41"/>
        <v>0</v>
      </c>
      <c r="C363" s="4">
        <f t="shared" si="42"/>
        <v>0</v>
      </c>
      <c r="D363" s="4">
        <f t="shared" si="43"/>
        <v>0</v>
      </c>
      <c r="E363" s="4">
        <f t="shared" si="44"/>
        <v>0</v>
      </c>
      <c r="F363" s="4">
        <f t="shared" si="45"/>
        <v>0</v>
      </c>
      <c r="G363" s="4">
        <f t="shared" si="46"/>
        <v>0</v>
      </c>
      <c r="H363" s="4">
        <f t="shared" si="47"/>
        <v>0</v>
      </c>
      <c r="I363" s="5" t="s">
        <v>294</v>
      </c>
      <c r="J363" s="3" t="s">
        <v>829</v>
      </c>
    </row>
    <row r="364" spans="1:10" ht="60" x14ac:dyDescent="0.2">
      <c r="A364" s="4">
        <f t="shared" si="40"/>
        <v>1</v>
      </c>
      <c r="B364" s="4">
        <f t="shared" si="41"/>
        <v>0</v>
      </c>
      <c r="C364" s="4">
        <f t="shared" si="42"/>
        <v>0</v>
      </c>
      <c r="D364" s="4">
        <f t="shared" si="43"/>
        <v>0</v>
      </c>
      <c r="E364" s="4">
        <f t="shared" si="44"/>
        <v>0</v>
      </c>
      <c r="F364" s="4">
        <f t="shared" si="45"/>
        <v>0</v>
      </c>
      <c r="G364" s="4">
        <f t="shared" si="46"/>
        <v>0</v>
      </c>
      <c r="H364" s="4">
        <f t="shared" si="47"/>
        <v>0</v>
      </c>
      <c r="I364" s="5" t="s">
        <v>295</v>
      </c>
      <c r="J364" s="3" t="s">
        <v>830</v>
      </c>
    </row>
    <row r="365" spans="1:10" x14ac:dyDescent="0.2">
      <c r="A365" s="4">
        <f t="shared" si="40"/>
        <v>0</v>
      </c>
      <c r="B365" s="4">
        <f t="shared" si="41"/>
        <v>0</v>
      </c>
      <c r="C365" s="4">
        <f t="shared" si="42"/>
        <v>0</v>
      </c>
      <c r="D365" s="4">
        <f t="shared" si="43"/>
        <v>1</v>
      </c>
      <c r="E365" s="4">
        <f t="shared" si="44"/>
        <v>0</v>
      </c>
      <c r="F365" s="4">
        <f t="shared" si="45"/>
        <v>0</v>
      </c>
      <c r="G365" s="4">
        <f t="shared" si="46"/>
        <v>0</v>
      </c>
      <c r="H365" s="4">
        <f t="shared" si="47"/>
        <v>0</v>
      </c>
      <c r="I365" s="5" t="s">
        <v>469</v>
      </c>
      <c r="J365" s="3" t="s">
        <v>1013</v>
      </c>
    </row>
    <row r="366" spans="1:10" ht="36" x14ac:dyDescent="0.2">
      <c r="A366" s="4">
        <f t="shared" si="40"/>
        <v>1</v>
      </c>
      <c r="B366" s="4">
        <f t="shared" si="41"/>
        <v>0</v>
      </c>
      <c r="C366" s="4">
        <f t="shared" si="42"/>
        <v>0</v>
      </c>
      <c r="D366" s="4">
        <f t="shared" si="43"/>
        <v>0</v>
      </c>
      <c r="E366" s="4">
        <f t="shared" si="44"/>
        <v>0</v>
      </c>
      <c r="F366" s="4">
        <f t="shared" si="45"/>
        <v>0</v>
      </c>
      <c r="G366" s="4">
        <f t="shared" si="46"/>
        <v>0</v>
      </c>
      <c r="H366" s="4">
        <f t="shared" si="47"/>
        <v>0</v>
      </c>
      <c r="I366" s="5" t="s">
        <v>296</v>
      </c>
      <c r="J366" s="3" t="s">
        <v>831</v>
      </c>
    </row>
    <row r="367" spans="1:10" ht="36" x14ac:dyDescent="0.2">
      <c r="A367" s="4">
        <f t="shared" si="40"/>
        <v>0</v>
      </c>
      <c r="B367" s="4">
        <f t="shared" si="41"/>
        <v>0</v>
      </c>
      <c r="C367" s="4">
        <f t="shared" si="42"/>
        <v>0</v>
      </c>
      <c r="D367" s="4">
        <f t="shared" si="43"/>
        <v>0</v>
      </c>
      <c r="E367" s="4">
        <f t="shared" si="44"/>
        <v>0</v>
      </c>
      <c r="F367" s="4">
        <f t="shared" si="45"/>
        <v>0</v>
      </c>
      <c r="G367" s="4">
        <f t="shared" si="46"/>
        <v>1</v>
      </c>
      <c r="H367" s="4">
        <f t="shared" si="47"/>
        <v>0</v>
      </c>
      <c r="I367" s="5" t="s">
        <v>297</v>
      </c>
      <c r="J367" s="3" t="s">
        <v>832</v>
      </c>
    </row>
    <row r="368" spans="1:10" ht="36" x14ac:dyDescent="0.2">
      <c r="A368" s="4">
        <f t="shared" si="40"/>
        <v>1</v>
      </c>
      <c r="B368" s="4">
        <f t="shared" si="41"/>
        <v>0</v>
      </c>
      <c r="C368" s="4">
        <f t="shared" si="42"/>
        <v>0</v>
      </c>
      <c r="D368" s="4">
        <f t="shared" si="43"/>
        <v>0</v>
      </c>
      <c r="E368" s="4">
        <f t="shared" si="44"/>
        <v>0</v>
      </c>
      <c r="F368" s="4">
        <f t="shared" si="45"/>
        <v>0</v>
      </c>
      <c r="G368" s="4">
        <f t="shared" si="46"/>
        <v>0</v>
      </c>
      <c r="H368" s="4">
        <f t="shared" si="47"/>
        <v>0</v>
      </c>
      <c r="I368" s="5" t="s">
        <v>299</v>
      </c>
      <c r="J368" s="3" t="s">
        <v>834</v>
      </c>
    </row>
    <row r="369" spans="1:10" ht="48" x14ac:dyDescent="0.2">
      <c r="A369" s="4">
        <f t="shared" si="40"/>
        <v>1</v>
      </c>
      <c r="B369" s="4">
        <f t="shared" si="41"/>
        <v>0</v>
      </c>
      <c r="C369" s="4">
        <f t="shared" si="42"/>
        <v>0</v>
      </c>
      <c r="D369" s="4">
        <f t="shared" si="43"/>
        <v>0</v>
      </c>
      <c r="E369" s="4">
        <f t="shared" si="44"/>
        <v>0</v>
      </c>
      <c r="F369" s="4">
        <f t="shared" si="45"/>
        <v>0</v>
      </c>
      <c r="G369" s="4">
        <f t="shared" si="46"/>
        <v>1</v>
      </c>
      <c r="H369" s="4">
        <f t="shared" si="47"/>
        <v>0</v>
      </c>
      <c r="I369" s="5" t="s">
        <v>300</v>
      </c>
      <c r="J369" s="3" t="s">
        <v>835</v>
      </c>
    </row>
    <row r="370" spans="1:10" ht="36" x14ac:dyDescent="0.2">
      <c r="A370" s="4">
        <f t="shared" si="40"/>
        <v>0</v>
      </c>
      <c r="B370" s="4">
        <f t="shared" si="41"/>
        <v>0</v>
      </c>
      <c r="C370" s="4">
        <f t="shared" si="42"/>
        <v>0</v>
      </c>
      <c r="D370" s="4">
        <f t="shared" si="43"/>
        <v>1</v>
      </c>
      <c r="E370" s="4">
        <f t="shared" si="44"/>
        <v>0</v>
      </c>
      <c r="F370" s="4">
        <f t="shared" si="45"/>
        <v>0</v>
      </c>
      <c r="G370" s="4">
        <f t="shared" si="46"/>
        <v>0</v>
      </c>
      <c r="H370" s="4">
        <f t="shared" si="47"/>
        <v>0</v>
      </c>
      <c r="I370" s="5" t="s">
        <v>301</v>
      </c>
      <c r="J370" s="3" t="s">
        <v>836</v>
      </c>
    </row>
    <row r="371" spans="1:10" ht="24" x14ac:dyDescent="0.2">
      <c r="A371" s="4">
        <f t="shared" si="40"/>
        <v>0</v>
      </c>
      <c r="B371" s="4">
        <f t="shared" si="41"/>
        <v>0</v>
      </c>
      <c r="C371" s="4">
        <f t="shared" si="42"/>
        <v>0</v>
      </c>
      <c r="D371" s="4">
        <f t="shared" si="43"/>
        <v>1</v>
      </c>
      <c r="E371" s="4">
        <f t="shared" si="44"/>
        <v>0</v>
      </c>
      <c r="F371" s="4">
        <f t="shared" si="45"/>
        <v>0</v>
      </c>
      <c r="G371" s="4">
        <f t="shared" si="46"/>
        <v>0</v>
      </c>
      <c r="H371" s="4">
        <f t="shared" si="47"/>
        <v>0</v>
      </c>
      <c r="I371" s="5" t="s">
        <v>298</v>
      </c>
      <c r="J371" s="3" t="s">
        <v>833</v>
      </c>
    </row>
    <row r="372" spans="1:10" ht="36" x14ac:dyDescent="0.2">
      <c r="A372" s="4">
        <f t="shared" si="40"/>
        <v>1</v>
      </c>
      <c r="B372" s="4">
        <f t="shared" si="41"/>
        <v>0</v>
      </c>
      <c r="C372" s="4">
        <f t="shared" si="42"/>
        <v>0</v>
      </c>
      <c r="D372" s="4">
        <f t="shared" si="43"/>
        <v>0</v>
      </c>
      <c r="E372" s="4">
        <f t="shared" si="44"/>
        <v>0</v>
      </c>
      <c r="F372" s="4">
        <f t="shared" si="45"/>
        <v>0</v>
      </c>
      <c r="G372" s="4">
        <f t="shared" si="46"/>
        <v>0</v>
      </c>
      <c r="H372" s="4">
        <f t="shared" si="47"/>
        <v>0</v>
      </c>
      <c r="I372" s="5" t="s">
        <v>302</v>
      </c>
      <c r="J372" s="3" t="s">
        <v>837</v>
      </c>
    </row>
    <row r="373" spans="1:10" ht="24" x14ac:dyDescent="0.2">
      <c r="A373" s="4">
        <f t="shared" si="40"/>
        <v>0</v>
      </c>
      <c r="B373" s="4">
        <f t="shared" si="41"/>
        <v>0</v>
      </c>
      <c r="C373" s="4">
        <f t="shared" si="42"/>
        <v>0</v>
      </c>
      <c r="D373" s="4">
        <f t="shared" si="43"/>
        <v>1</v>
      </c>
      <c r="E373" s="4">
        <f t="shared" si="44"/>
        <v>0</v>
      </c>
      <c r="F373" s="4">
        <f t="shared" si="45"/>
        <v>0</v>
      </c>
      <c r="G373" s="4">
        <f t="shared" si="46"/>
        <v>0</v>
      </c>
      <c r="H373" s="4">
        <f t="shared" si="47"/>
        <v>0</v>
      </c>
      <c r="I373" s="5" t="s">
        <v>303</v>
      </c>
      <c r="J373" s="3" t="s">
        <v>838</v>
      </c>
    </row>
    <row r="374" spans="1:10" ht="36" x14ac:dyDescent="0.2">
      <c r="A374" s="4">
        <f t="shared" si="40"/>
        <v>1</v>
      </c>
      <c r="B374" s="4">
        <f t="shared" si="41"/>
        <v>0</v>
      </c>
      <c r="C374" s="4">
        <f t="shared" si="42"/>
        <v>0</v>
      </c>
      <c r="D374" s="4">
        <f t="shared" si="43"/>
        <v>0</v>
      </c>
      <c r="E374" s="4">
        <f t="shared" si="44"/>
        <v>0</v>
      </c>
      <c r="F374" s="4">
        <f t="shared" si="45"/>
        <v>0</v>
      </c>
      <c r="G374" s="4">
        <f t="shared" si="46"/>
        <v>0</v>
      </c>
      <c r="H374" s="4">
        <f t="shared" si="47"/>
        <v>0</v>
      </c>
      <c r="I374" s="5" t="s">
        <v>308</v>
      </c>
      <c r="J374" s="3" t="s">
        <v>843</v>
      </c>
    </row>
    <row r="375" spans="1:10" ht="36" x14ac:dyDescent="0.2">
      <c r="A375" s="4">
        <f t="shared" si="40"/>
        <v>1</v>
      </c>
      <c r="B375" s="4">
        <f t="shared" si="41"/>
        <v>1</v>
      </c>
      <c r="C375" s="4">
        <f t="shared" si="42"/>
        <v>0</v>
      </c>
      <c r="D375" s="4">
        <f t="shared" si="43"/>
        <v>0</v>
      </c>
      <c r="E375" s="4">
        <f t="shared" si="44"/>
        <v>0</v>
      </c>
      <c r="F375" s="4">
        <f t="shared" si="45"/>
        <v>0</v>
      </c>
      <c r="G375" s="4">
        <f t="shared" si="46"/>
        <v>0</v>
      </c>
      <c r="H375" s="4">
        <f t="shared" si="47"/>
        <v>0</v>
      </c>
      <c r="I375" s="5" t="s">
        <v>1091</v>
      </c>
      <c r="J375" s="3" t="s">
        <v>844</v>
      </c>
    </row>
    <row r="376" spans="1:10" ht="36" x14ac:dyDescent="0.2">
      <c r="A376" s="4">
        <f t="shared" si="40"/>
        <v>0</v>
      </c>
      <c r="B376" s="4">
        <f t="shared" si="41"/>
        <v>0</v>
      </c>
      <c r="C376" s="4">
        <f t="shared" si="42"/>
        <v>0</v>
      </c>
      <c r="D376" s="4">
        <f t="shared" si="43"/>
        <v>0</v>
      </c>
      <c r="E376" s="4">
        <f t="shared" si="44"/>
        <v>0</v>
      </c>
      <c r="F376" s="4">
        <f t="shared" si="45"/>
        <v>0</v>
      </c>
      <c r="G376" s="4">
        <f t="shared" si="46"/>
        <v>1</v>
      </c>
      <c r="H376" s="4">
        <f t="shared" si="47"/>
        <v>0</v>
      </c>
      <c r="I376" s="5" t="s">
        <v>309</v>
      </c>
      <c r="J376" s="3" t="s">
        <v>845</v>
      </c>
    </row>
    <row r="377" spans="1:10" ht="48" x14ac:dyDescent="0.2">
      <c r="A377" s="4">
        <f t="shared" si="40"/>
        <v>0</v>
      </c>
      <c r="B377" s="4">
        <f t="shared" si="41"/>
        <v>0</v>
      </c>
      <c r="C377" s="4">
        <f t="shared" si="42"/>
        <v>0</v>
      </c>
      <c r="D377" s="4">
        <f t="shared" si="43"/>
        <v>0</v>
      </c>
      <c r="E377" s="4">
        <f t="shared" si="44"/>
        <v>0</v>
      </c>
      <c r="F377" s="4">
        <f t="shared" si="45"/>
        <v>0</v>
      </c>
      <c r="G377" s="4">
        <f t="shared" si="46"/>
        <v>0</v>
      </c>
      <c r="H377" s="4">
        <f t="shared" si="47"/>
        <v>0</v>
      </c>
      <c r="I377" s="5" t="s">
        <v>304</v>
      </c>
      <c r="J377" s="3" t="s">
        <v>839</v>
      </c>
    </row>
    <row r="378" spans="1:10" ht="48" x14ac:dyDescent="0.2">
      <c r="A378" s="4">
        <f t="shared" si="40"/>
        <v>0</v>
      </c>
      <c r="B378" s="4">
        <f t="shared" si="41"/>
        <v>0</v>
      </c>
      <c r="C378" s="4">
        <f t="shared" si="42"/>
        <v>0</v>
      </c>
      <c r="D378" s="4">
        <f t="shared" si="43"/>
        <v>0</v>
      </c>
      <c r="E378" s="4">
        <f t="shared" si="44"/>
        <v>0</v>
      </c>
      <c r="F378" s="4">
        <f t="shared" si="45"/>
        <v>0</v>
      </c>
      <c r="G378" s="4">
        <f t="shared" si="46"/>
        <v>0</v>
      </c>
      <c r="H378" s="4">
        <f t="shared" si="47"/>
        <v>0</v>
      </c>
      <c r="I378" s="5" t="s">
        <v>305</v>
      </c>
      <c r="J378" s="3" t="s">
        <v>840</v>
      </c>
    </row>
    <row r="379" spans="1:10" ht="60" x14ac:dyDescent="0.2">
      <c r="A379" s="4">
        <f t="shared" si="40"/>
        <v>1</v>
      </c>
      <c r="B379" s="4">
        <f t="shared" si="41"/>
        <v>0</v>
      </c>
      <c r="C379" s="4">
        <f t="shared" si="42"/>
        <v>0</v>
      </c>
      <c r="D379" s="4">
        <f t="shared" si="43"/>
        <v>0</v>
      </c>
      <c r="E379" s="4">
        <f t="shared" si="44"/>
        <v>0</v>
      </c>
      <c r="F379" s="4">
        <f t="shared" si="45"/>
        <v>0</v>
      </c>
      <c r="G379" s="4">
        <f t="shared" si="46"/>
        <v>0</v>
      </c>
      <c r="H379" s="4">
        <f t="shared" si="47"/>
        <v>0</v>
      </c>
      <c r="I379" s="5" t="s">
        <v>306</v>
      </c>
      <c r="J379" s="3" t="s">
        <v>841</v>
      </c>
    </row>
    <row r="380" spans="1:10" ht="48" x14ac:dyDescent="0.2">
      <c r="A380" s="4">
        <f t="shared" si="40"/>
        <v>1</v>
      </c>
      <c r="B380" s="4">
        <f t="shared" si="41"/>
        <v>0</v>
      </c>
      <c r="C380" s="4">
        <f t="shared" si="42"/>
        <v>0</v>
      </c>
      <c r="D380" s="4">
        <f t="shared" si="43"/>
        <v>0</v>
      </c>
      <c r="E380" s="4">
        <f t="shared" si="44"/>
        <v>0</v>
      </c>
      <c r="F380" s="4">
        <f t="shared" si="45"/>
        <v>0</v>
      </c>
      <c r="G380" s="4">
        <f t="shared" si="46"/>
        <v>0</v>
      </c>
      <c r="H380" s="4">
        <f t="shared" si="47"/>
        <v>0</v>
      </c>
      <c r="I380" s="5" t="s">
        <v>307</v>
      </c>
      <c r="J380" s="3" t="s">
        <v>842</v>
      </c>
    </row>
    <row r="381" spans="1:10" ht="36" x14ac:dyDescent="0.2">
      <c r="A381" s="4">
        <f t="shared" si="40"/>
        <v>1</v>
      </c>
      <c r="B381" s="4">
        <f t="shared" si="41"/>
        <v>0</v>
      </c>
      <c r="C381" s="4">
        <f t="shared" si="42"/>
        <v>0</v>
      </c>
      <c r="D381" s="4">
        <f t="shared" si="43"/>
        <v>0</v>
      </c>
      <c r="E381" s="4">
        <f t="shared" si="44"/>
        <v>0</v>
      </c>
      <c r="F381" s="4">
        <f t="shared" si="45"/>
        <v>0</v>
      </c>
      <c r="G381" s="4">
        <f t="shared" si="46"/>
        <v>1</v>
      </c>
      <c r="H381" s="4">
        <f t="shared" si="47"/>
        <v>0</v>
      </c>
      <c r="I381" s="5" t="s">
        <v>310</v>
      </c>
      <c r="J381" s="3" t="s">
        <v>846</v>
      </c>
    </row>
    <row r="382" spans="1:10" ht="48" x14ac:dyDescent="0.2">
      <c r="A382" s="4">
        <f t="shared" si="40"/>
        <v>1</v>
      </c>
      <c r="B382" s="4">
        <f t="shared" si="41"/>
        <v>0</v>
      </c>
      <c r="C382" s="4">
        <f t="shared" si="42"/>
        <v>0</v>
      </c>
      <c r="D382" s="4">
        <f t="shared" si="43"/>
        <v>0</v>
      </c>
      <c r="E382" s="4">
        <f t="shared" si="44"/>
        <v>0</v>
      </c>
      <c r="F382" s="4">
        <f t="shared" si="45"/>
        <v>0</v>
      </c>
      <c r="G382" s="4">
        <f t="shared" si="46"/>
        <v>1</v>
      </c>
      <c r="H382" s="4">
        <f t="shared" si="47"/>
        <v>0</v>
      </c>
      <c r="I382" s="5" t="s">
        <v>311</v>
      </c>
      <c r="J382" s="3" t="s">
        <v>847</v>
      </c>
    </row>
    <row r="383" spans="1:10" ht="24" x14ac:dyDescent="0.2">
      <c r="A383" s="4">
        <f t="shared" si="40"/>
        <v>1</v>
      </c>
      <c r="B383" s="4">
        <f t="shared" si="41"/>
        <v>0</v>
      </c>
      <c r="C383" s="4">
        <f t="shared" si="42"/>
        <v>0</v>
      </c>
      <c r="D383" s="4">
        <f t="shared" si="43"/>
        <v>0</v>
      </c>
      <c r="E383" s="4">
        <f t="shared" si="44"/>
        <v>0</v>
      </c>
      <c r="F383" s="4">
        <f t="shared" si="45"/>
        <v>0</v>
      </c>
      <c r="G383" s="4">
        <f t="shared" si="46"/>
        <v>0</v>
      </c>
      <c r="H383" s="4">
        <f t="shared" si="47"/>
        <v>0</v>
      </c>
      <c r="I383" s="5" t="s">
        <v>312</v>
      </c>
      <c r="J383" s="3" t="s">
        <v>848</v>
      </c>
    </row>
    <row r="384" spans="1:10" ht="48" x14ac:dyDescent="0.2">
      <c r="A384" s="4">
        <f t="shared" si="40"/>
        <v>0</v>
      </c>
      <c r="B384" s="4">
        <f t="shared" si="41"/>
        <v>0</v>
      </c>
      <c r="C384" s="4">
        <f t="shared" si="42"/>
        <v>0</v>
      </c>
      <c r="D384" s="4">
        <f t="shared" si="43"/>
        <v>0</v>
      </c>
      <c r="E384" s="4">
        <f t="shared" si="44"/>
        <v>0</v>
      </c>
      <c r="F384" s="4">
        <f t="shared" si="45"/>
        <v>0</v>
      </c>
      <c r="G384" s="4">
        <f t="shared" si="46"/>
        <v>1</v>
      </c>
      <c r="H384" s="4">
        <f t="shared" si="47"/>
        <v>0</v>
      </c>
      <c r="I384" s="5" t="s">
        <v>313</v>
      </c>
      <c r="J384" s="3" t="s">
        <v>849</v>
      </c>
    </row>
    <row r="385" spans="1:10" ht="36" x14ac:dyDescent="0.2">
      <c r="A385" s="4">
        <f t="shared" si="40"/>
        <v>1</v>
      </c>
      <c r="B385" s="4">
        <f t="shared" si="41"/>
        <v>0</v>
      </c>
      <c r="C385" s="4">
        <f t="shared" si="42"/>
        <v>0</v>
      </c>
      <c r="D385" s="4">
        <f t="shared" si="43"/>
        <v>0</v>
      </c>
      <c r="E385" s="4">
        <f t="shared" si="44"/>
        <v>0</v>
      </c>
      <c r="F385" s="4">
        <f t="shared" si="45"/>
        <v>0</v>
      </c>
      <c r="G385" s="4">
        <f t="shared" si="46"/>
        <v>0</v>
      </c>
      <c r="H385" s="4">
        <f t="shared" si="47"/>
        <v>0</v>
      </c>
      <c r="I385" s="5" t="s">
        <v>314</v>
      </c>
      <c r="J385" s="3" t="s">
        <v>850</v>
      </c>
    </row>
    <row r="386" spans="1:10" ht="36" x14ac:dyDescent="0.2">
      <c r="A386" s="4">
        <f t="shared" ref="A386:A449" si="48">IF(ISNUMBER(FIND("Shlipak",$I386)),1,0)</f>
        <v>1</v>
      </c>
      <c r="B386" s="4">
        <f t="shared" ref="B386:B449" si="49">IF(ISNUMBER(FIND("Peralta",$I386)),1,0)</f>
        <v>0</v>
      </c>
      <c r="C386" s="4">
        <f t="shared" ref="C386:C449" si="50">IF(ISNUMBER(FIND("Park",$I386)),1,0)</f>
        <v>0</v>
      </c>
      <c r="D386" s="4">
        <f t="shared" ref="D386:D449" si="51">IF(ISNUMBER(FIND("Hiramoto",$I386)),1,0)</f>
        <v>0</v>
      </c>
      <c r="E386" s="4">
        <f t="shared" ref="E386:E449" si="52">IF(ISNUMBER(FIND("Dubin",$I386)),1,0)</f>
        <v>0</v>
      </c>
      <c r="F386" s="4">
        <f t="shared" ref="F386:F449" si="53">IF(ISNUMBER(FIND("Tuot",$I386)),1,0)</f>
        <v>0</v>
      </c>
      <c r="G386" s="4">
        <f t="shared" ref="G386:G449" si="54">IF(ISNUMBER(FIND("Scherzer",$I386)),1,0)</f>
        <v>0</v>
      </c>
      <c r="H386" s="4">
        <f t="shared" ref="H386:H449" si="55">IF(ISNUMBER(FIND("Jotwani",$I386)),1,0)</f>
        <v>0</v>
      </c>
      <c r="I386" s="5" t="s">
        <v>315</v>
      </c>
      <c r="J386" s="3" t="s">
        <v>851</v>
      </c>
    </row>
    <row r="387" spans="1:10" ht="48" x14ac:dyDescent="0.2">
      <c r="A387" s="4">
        <f t="shared" si="48"/>
        <v>1</v>
      </c>
      <c r="B387" s="4">
        <f t="shared" si="49"/>
        <v>0</v>
      </c>
      <c r="C387" s="4">
        <f t="shared" si="50"/>
        <v>0</v>
      </c>
      <c r="D387" s="4">
        <f t="shared" si="51"/>
        <v>0</v>
      </c>
      <c r="E387" s="4">
        <f t="shared" si="52"/>
        <v>0</v>
      </c>
      <c r="F387" s="4">
        <f t="shared" si="53"/>
        <v>0</v>
      </c>
      <c r="G387" s="4">
        <f t="shared" si="54"/>
        <v>0</v>
      </c>
      <c r="H387" s="4">
        <f t="shared" si="55"/>
        <v>0</v>
      </c>
      <c r="I387" s="5" t="s">
        <v>316</v>
      </c>
      <c r="J387" s="3" t="s">
        <v>852</v>
      </c>
    </row>
    <row r="388" spans="1:10" ht="36" x14ac:dyDescent="0.2">
      <c r="A388" s="4">
        <f t="shared" si="48"/>
        <v>1</v>
      </c>
      <c r="B388" s="4">
        <f t="shared" si="49"/>
        <v>0</v>
      </c>
      <c r="C388" s="4">
        <f t="shared" si="50"/>
        <v>0</v>
      </c>
      <c r="D388" s="4">
        <f t="shared" si="51"/>
        <v>0</v>
      </c>
      <c r="E388" s="4">
        <f t="shared" si="52"/>
        <v>0</v>
      </c>
      <c r="F388" s="4">
        <f t="shared" si="53"/>
        <v>0</v>
      </c>
      <c r="G388" s="4">
        <f t="shared" si="54"/>
        <v>0</v>
      </c>
      <c r="H388" s="4">
        <f t="shared" si="55"/>
        <v>0</v>
      </c>
      <c r="I388" s="5" t="s">
        <v>317</v>
      </c>
      <c r="J388" s="3" t="s">
        <v>853</v>
      </c>
    </row>
    <row r="389" spans="1:10" ht="36" x14ac:dyDescent="0.2">
      <c r="A389" s="4">
        <f t="shared" si="48"/>
        <v>1</v>
      </c>
      <c r="B389" s="4">
        <f t="shared" si="49"/>
        <v>0</v>
      </c>
      <c r="C389" s="4">
        <f t="shared" si="50"/>
        <v>0</v>
      </c>
      <c r="D389" s="4">
        <f t="shared" si="51"/>
        <v>0</v>
      </c>
      <c r="E389" s="4">
        <f t="shared" si="52"/>
        <v>0</v>
      </c>
      <c r="F389" s="4">
        <f t="shared" si="53"/>
        <v>0</v>
      </c>
      <c r="G389" s="4">
        <f t="shared" si="54"/>
        <v>0</v>
      </c>
      <c r="H389" s="4">
        <f t="shared" si="55"/>
        <v>0</v>
      </c>
      <c r="I389" s="5" t="s">
        <v>318</v>
      </c>
      <c r="J389" s="3" t="s">
        <v>854</v>
      </c>
    </row>
    <row r="390" spans="1:10" ht="36" x14ac:dyDescent="0.2">
      <c r="A390" s="4">
        <f t="shared" si="48"/>
        <v>0</v>
      </c>
      <c r="B390" s="4">
        <f t="shared" si="49"/>
        <v>0</v>
      </c>
      <c r="C390" s="4">
        <f t="shared" si="50"/>
        <v>0</v>
      </c>
      <c r="D390" s="4">
        <f t="shared" si="51"/>
        <v>0</v>
      </c>
      <c r="E390" s="4">
        <f t="shared" si="52"/>
        <v>0</v>
      </c>
      <c r="F390" s="4">
        <f t="shared" si="53"/>
        <v>0</v>
      </c>
      <c r="G390" s="4">
        <f t="shared" si="54"/>
        <v>1</v>
      </c>
      <c r="H390" s="4">
        <f t="shared" si="55"/>
        <v>0</v>
      </c>
      <c r="I390" s="5" t="s">
        <v>319</v>
      </c>
      <c r="J390" s="3" t="s">
        <v>855</v>
      </c>
    </row>
    <row r="391" spans="1:10" ht="24" x14ac:dyDescent="0.2">
      <c r="A391" s="4">
        <f t="shared" si="48"/>
        <v>0</v>
      </c>
      <c r="B391" s="4">
        <f t="shared" si="49"/>
        <v>0</v>
      </c>
      <c r="C391" s="4">
        <f t="shared" si="50"/>
        <v>0</v>
      </c>
      <c r="D391" s="4">
        <f t="shared" si="51"/>
        <v>0</v>
      </c>
      <c r="E391" s="4">
        <f t="shared" si="52"/>
        <v>0</v>
      </c>
      <c r="F391" s="4">
        <f t="shared" si="53"/>
        <v>0</v>
      </c>
      <c r="G391" s="4">
        <f t="shared" si="54"/>
        <v>1</v>
      </c>
      <c r="H391" s="4">
        <f t="shared" si="55"/>
        <v>0</v>
      </c>
      <c r="I391" s="5" t="s">
        <v>320</v>
      </c>
      <c r="J391" s="3" t="s">
        <v>856</v>
      </c>
    </row>
    <row r="392" spans="1:10" ht="24" x14ac:dyDescent="0.2">
      <c r="A392" s="4">
        <f t="shared" si="48"/>
        <v>1</v>
      </c>
      <c r="B392" s="4">
        <f t="shared" si="49"/>
        <v>0</v>
      </c>
      <c r="C392" s="4">
        <f t="shared" si="50"/>
        <v>0</v>
      </c>
      <c r="D392" s="4">
        <f t="shared" si="51"/>
        <v>0</v>
      </c>
      <c r="E392" s="4">
        <f t="shared" si="52"/>
        <v>0</v>
      </c>
      <c r="F392" s="4">
        <f t="shared" si="53"/>
        <v>0</v>
      </c>
      <c r="G392" s="4">
        <f t="shared" si="54"/>
        <v>0</v>
      </c>
      <c r="H392" s="4">
        <f t="shared" si="55"/>
        <v>0</v>
      </c>
      <c r="I392" s="5" t="s">
        <v>321</v>
      </c>
      <c r="J392" s="3" t="s">
        <v>857</v>
      </c>
    </row>
    <row r="393" spans="1:10" ht="36" x14ac:dyDescent="0.2">
      <c r="A393" s="4">
        <f t="shared" si="48"/>
        <v>1</v>
      </c>
      <c r="B393" s="4">
        <f t="shared" si="49"/>
        <v>0</v>
      </c>
      <c r="C393" s="4">
        <f t="shared" si="50"/>
        <v>0</v>
      </c>
      <c r="D393" s="4">
        <f t="shared" si="51"/>
        <v>0</v>
      </c>
      <c r="E393" s="4">
        <f t="shared" si="52"/>
        <v>0</v>
      </c>
      <c r="F393" s="4">
        <f t="shared" si="53"/>
        <v>0</v>
      </c>
      <c r="G393" s="4">
        <f t="shared" si="54"/>
        <v>1</v>
      </c>
      <c r="H393" s="4">
        <f t="shared" si="55"/>
        <v>0</v>
      </c>
      <c r="I393" s="5" t="s">
        <v>322</v>
      </c>
      <c r="J393" s="3" t="s">
        <v>858</v>
      </c>
    </row>
    <row r="394" spans="1:10" ht="48" x14ac:dyDescent="0.2">
      <c r="A394" s="4">
        <f t="shared" si="48"/>
        <v>1</v>
      </c>
      <c r="B394" s="4">
        <f t="shared" si="49"/>
        <v>0</v>
      </c>
      <c r="C394" s="4">
        <f t="shared" si="50"/>
        <v>0</v>
      </c>
      <c r="D394" s="4">
        <f t="shared" si="51"/>
        <v>0</v>
      </c>
      <c r="E394" s="4">
        <f t="shared" si="52"/>
        <v>0</v>
      </c>
      <c r="F394" s="4">
        <f t="shared" si="53"/>
        <v>0</v>
      </c>
      <c r="G394" s="4">
        <f t="shared" si="54"/>
        <v>0</v>
      </c>
      <c r="H394" s="4">
        <f t="shared" si="55"/>
        <v>0</v>
      </c>
      <c r="I394" s="5" t="s">
        <v>323</v>
      </c>
      <c r="J394" s="3" t="s">
        <v>859</v>
      </c>
    </row>
    <row r="395" spans="1:10" ht="48" x14ac:dyDescent="0.2">
      <c r="A395" s="4">
        <f t="shared" si="48"/>
        <v>1</v>
      </c>
      <c r="B395" s="4">
        <f t="shared" si="49"/>
        <v>0</v>
      </c>
      <c r="C395" s="4">
        <f t="shared" si="50"/>
        <v>0</v>
      </c>
      <c r="D395" s="4">
        <f t="shared" si="51"/>
        <v>0</v>
      </c>
      <c r="E395" s="4">
        <f t="shared" si="52"/>
        <v>0</v>
      </c>
      <c r="F395" s="4">
        <f t="shared" si="53"/>
        <v>0</v>
      </c>
      <c r="G395" s="4">
        <f t="shared" si="54"/>
        <v>0</v>
      </c>
      <c r="H395" s="4">
        <f t="shared" si="55"/>
        <v>0</v>
      </c>
      <c r="I395" s="5" t="s">
        <v>324</v>
      </c>
      <c r="J395" s="3" t="s">
        <v>860</v>
      </c>
    </row>
    <row r="396" spans="1:10" ht="36" x14ac:dyDescent="0.2">
      <c r="A396" s="4">
        <f t="shared" si="48"/>
        <v>1</v>
      </c>
      <c r="B396" s="4">
        <f t="shared" si="49"/>
        <v>0</v>
      </c>
      <c r="C396" s="4">
        <f t="shared" si="50"/>
        <v>0</v>
      </c>
      <c r="D396" s="4">
        <f t="shared" si="51"/>
        <v>0</v>
      </c>
      <c r="E396" s="4">
        <f t="shared" si="52"/>
        <v>0</v>
      </c>
      <c r="F396" s="4">
        <f t="shared" si="53"/>
        <v>0</v>
      </c>
      <c r="G396" s="4">
        <f t="shared" si="54"/>
        <v>0</v>
      </c>
      <c r="H396" s="4">
        <f t="shared" si="55"/>
        <v>0</v>
      </c>
      <c r="I396" s="5" t="s">
        <v>325</v>
      </c>
      <c r="J396" s="3" t="s">
        <v>861</v>
      </c>
    </row>
    <row r="397" spans="1:10" ht="24" x14ac:dyDescent="0.2">
      <c r="A397" s="4">
        <f t="shared" si="48"/>
        <v>1</v>
      </c>
      <c r="B397" s="4">
        <f t="shared" si="49"/>
        <v>0</v>
      </c>
      <c r="C397" s="4">
        <f t="shared" si="50"/>
        <v>0</v>
      </c>
      <c r="D397" s="4">
        <f t="shared" si="51"/>
        <v>0</v>
      </c>
      <c r="E397" s="4">
        <f t="shared" si="52"/>
        <v>0</v>
      </c>
      <c r="F397" s="4">
        <f t="shared" si="53"/>
        <v>0</v>
      </c>
      <c r="G397" s="4">
        <f t="shared" si="54"/>
        <v>0</v>
      </c>
      <c r="H397" s="4">
        <f t="shared" si="55"/>
        <v>0</v>
      </c>
      <c r="I397" s="5" t="s">
        <v>326</v>
      </c>
      <c r="J397" s="3" t="s">
        <v>862</v>
      </c>
    </row>
    <row r="398" spans="1:10" ht="36" x14ac:dyDescent="0.2">
      <c r="A398" s="4">
        <f t="shared" si="48"/>
        <v>1</v>
      </c>
      <c r="B398" s="4">
        <f t="shared" si="49"/>
        <v>0</v>
      </c>
      <c r="C398" s="4">
        <f t="shared" si="50"/>
        <v>0</v>
      </c>
      <c r="D398" s="4">
        <f t="shared" si="51"/>
        <v>0</v>
      </c>
      <c r="E398" s="4">
        <f t="shared" si="52"/>
        <v>0</v>
      </c>
      <c r="F398" s="4">
        <f t="shared" si="53"/>
        <v>0</v>
      </c>
      <c r="G398" s="4">
        <f t="shared" si="54"/>
        <v>1</v>
      </c>
      <c r="H398" s="4">
        <f t="shared" si="55"/>
        <v>0</v>
      </c>
      <c r="I398" s="5" t="s">
        <v>327</v>
      </c>
      <c r="J398" s="3" t="s">
        <v>863</v>
      </c>
    </row>
    <row r="399" spans="1:10" ht="24" x14ac:dyDescent="0.2">
      <c r="A399" s="4">
        <f t="shared" si="48"/>
        <v>0</v>
      </c>
      <c r="B399" s="4">
        <f t="shared" si="49"/>
        <v>0</v>
      </c>
      <c r="C399" s="4">
        <f t="shared" si="50"/>
        <v>0</v>
      </c>
      <c r="D399" s="4">
        <f t="shared" si="51"/>
        <v>1</v>
      </c>
      <c r="E399" s="4">
        <f t="shared" si="52"/>
        <v>0</v>
      </c>
      <c r="F399" s="4">
        <f t="shared" si="53"/>
        <v>0</v>
      </c>
      <c r="G399" s="4">
        <f t="shared" si="54"/>
        <v>0</v>
      </c>
      <c r="H399" s="4">
        <f t="shared" si="55"/>
        <v>0</v>
      </c>
      <c r="I399" s="5" t="s">
        <v>328</v>
      </c>
      <c r="J399" s="3" t="s">
        <v>864</v>
      </c>
    </row>
    <row r="400" spans="1:10" ht="36" x14ac:dyDescent="0.2">
      <c r="A400" s="4">
        <f t="shared" si="48"/>
        <v>1</v>
      </c>
      <c r="B400" s="4">
        <f t="shared" si="49"/>
        <v>0</v>
      </c>
      <c r="C400" s="4">
        <f t="shared" si="50"/>
        <v>0</v>
      </c>
      <c r="D400" s="4">
        <f t="shared" si="51"/>
        <v>0</v>
      </c>
      <c r="E400" s="4">
        <f t="shared" si="52"/>
        <v>0</v>
      </c>
      <c r="F400" s="4">
        <f t="shared" si="53"/>
        <v>0</v>
      </c>
      <c r="G400" s="4">
        <f t="shared" si="54"/>
        <v>1</v>
      </c>
      <c r="H400" s="4">
        <f t="shared" si="55"/>
        <v>0</v>
      </c>
      <c r="I400" s="5" t="s">
        <v>329</v>
      </c>
      <c r="J400" s="3" t="s">
        <v>865</v>
      </c>
    </row>
    <row r="401" spans="1:10" ht="48" x14ac:dyDescent="0.2">
      <c r="A401" s="4">
        <f t="shared" si="48"/>
        <v>1</v>
      </c>
      <c r="B401" s="4">
        <f t="shared" si="49"/>
        <v>0</v>
      </c>
      <c r="C401" s="4">
        <f t="shared" si="50"/>
        <v>0</v>
      </c>
      <c r="D401" s="4">
        <f t="shared" si="51"/>
        <v>0</v>
      </c>
      <c r="E401" s="4">
        <f t="shared" si="52"/>
        <v>0</v>
      </c>
      <c r="F401" s="4">
        <f t="shared" si="53"/>
        <v>0</v>
      </c>
      <c r="G401" s="4">
        <f t="shared" si="54"/>
        <v>0</v>
      </c>
      <c r="H401" s="4">
        <f t="shared" si="55"/>
        <v>0</v>
      </c>
      <c r="I401" s="5" t="s">
        <v>330</v>
      </c>
      <c r="J401" s="3" t="s">
        <v>866</v>
      </c>
    </row>
    <row r="402" spans="1:10" ht="24" x14ac:dyDescent="0.2">
      <c r="A402" s="4">
        <f t="shared" si="48"/>
        <v>0</v>
      </c>
      <c r="B402" s="4">
        <f t="shared" si="49"/>
        <v>0</v>
      </c>
      <c r="C402" s="4">
        <f t="shared" si="50"/>
        <v>0</v>
      </c>
      <c r="D402" s="4">
        <f t="shared" si="51"/>
        <v>0</v>
      </c>
      <c r="E402" s="4">
        <f t="shared" si="52"/>
        <v>0</v>
      </c>
      <c r="F402" s="4">
        <f t="shared" si="53"/>
        <v>0</v>
      </c>
      <c r="G402" s="4">
        <f t="shared" si="54"/>
        <v>1</v>
      </c>
      <c r="H402" s="4">
        <f t="shared" si="55"/>
        <v>0</v>
      </c>
      <c r="I402" s="5" t="s">
        <v>331</v>
      </c>
      <c r="J402" s="3" t="s">
        <v>867</v>
      </c>
    </row>
    <row r="403" spans="1:10" ht="24" x14ac:dyDescent="0.2">
      <c r="A403" s="4">
        <f t="shared" si="48"/>
        <v>1</v>
      </c>
      <c r="B403" s="4">
        <f t="shared" si="49"/>
        <v>0</v>
      </c>
      <c r="C403" s="4">
        <f t="shared" si="50"/>
        <v>0</v>
      </c>
      <c r="D403" s="4">
        <f t="shared" si="51"/>
        <v>0</v>
      </c>
      <c r="E403" s="4">
        <f t="shared" si="52"/>
        <v>0</v>
      </c>
      <c r="F403" s="4">
        <f t="shared" si="53"/>
        <v>0</v>
      </c>
      <c r="G403" s="4">
        <f t="shared" si="54"/>
        <v>0</v>
      </c>
      <c r="H403" s="4">
        <f t="shared" si="55"/>
        <v>0</v>
      </c>
      <c r="I403" s="5" t="s">
        <v>332</v>
      </c>
      <c r="J403" s="3" t="s">
        <v>868</v>
      </c>
    </row>
    <row r="404" spans="1:10" ht="36" x14ac:dyDescent="0.2">
      <c r="A404" s="4">
        <f t="shared" si="48"/>
        <v>1</v>
      </c>
      <c r="B404" s="4">
        <f t="shared" si="49"/>
        <v>0</v>
      </c>
      <c r="C404" s="4">
        <f t="shared" si="50"/>
        <v>0</v>
      </c>
      <c r="D404" s="4">
        <f t="shared" si="51"/>
        <v>0</v>
      </c>
      <c r="E404" s="4">
        <f t="shared" si="52"/>
        <v>0</v>
      </c>
      <c r="F404" s="4">
        <f t="shared" si="53"/>
        <v>0</v>
      </c>
      <c r="G404" s="4">
        <f t="shared" si="54"/>
        <v>0</v>
      </c>
      <c r="H404" s="4">
        <f t="shared" si="55"/>
        <v>0</v>
      </c>
      <c r="I404" s="5" t="s">
        <v>333</v>
      </c>
      <c r="J404" s="3" t="s">
        <v>869</v>
      </c>
    </row>
    <row r="405" spans="1:10" ht="36" x14ac:dyDescent="0.2">
      <c r="A405" s="4">
        <f t="shared" si="48"/>
        <v>1</v>
      </c>
      <c r="B405" s="4">
        <f t="shared" si="49"/>
        <v>0</v>
      </c>
      <c r="C405" s="4">
        <f t="shared" si="50"/>
        <v>0</v>
      </c>
      <c r="D405" s="4">
        <f t="shared" si="51"/>
        <v>0</v>
      </c>
      <c r="E405" s="4">
        <f t="shared" si="52"/>
        <v>0</v>
      </c>
      <c r="F405" s="4">
        <f t="shared" si="53"/>
        <v>0</v>
      </c>
      <c r="G405" s="4">
        <f t="shared" si="54"/>
        <v>0</v>
      </c>
      <c r="H405" s="4">
        <f t="shared" si="55"/>
        <v>0</v>
      </c>
      <c r="I405" s="5" t="s">
        <v>335</v>
      </c>
      <c r="J405" s="3" t="s">
        <v>871</v>
      </c>
    </row>
    <row r="406" spans="1:10" ht="36" x14ac:dyDescent="0.2">
      <c r="A406" s="4">
        <f t="shared" si="48"/>
        <v>1</v>
      </c>
      <c r="B406" s="4">
        <f t="shared" si="49"/>
        <v>0</v>
      </c>
      <c r="C406" s="4">
        <f t="shared" si="50"/>
        <v>0</v>
      </c>
      <c r="D406" s="4">
        <f t="shared" si="51"/>
        <v>0</v>
      </c>
      <c r="E406" s="4">
        <f t="shared" si="52"/>
        <v>0</v>
      </c>
      <c r="F406" s="4">
        <f t="shared" si="53"/>
        <v>0</v>
      </c>
      <c r="G406" s="4">
        <f t="shared" si="54"/>
        <v>0</v>
      </c>
      <c r="H406" s="4">
        <f t="shared" si="55"/>
        <v>0</v>
      </c>
      <c r="I406" s="5" t="s">
        <v>334</v>
      </c>
      <c r="J406" s="3" t="s">
        <v>870</v>
      </c>
    </row>
    <row r="407" spans="1:10" ht="48" x14ac:dyDescent="0.2">
      <c r="A407" s="4">
        <f t="shared" si="48"/>
        <v>1</v>
      </c>
      <c r="B407" s="4">
        <f t="shared" si="49"/>
        <v>0</v>
      </c>
      <c r="C407" s="4">
        <f t="shared" si="50"/>
        <v>0</v>
      </c>
      <c r="D407" s="4">
        <f t="shared" si="51"/>
        <v>0</v>
      </c>
      <c r="E407" s="4">
        <f t="shared" si="52"/>
        <v>0</v>
      </c>
      <c r="F407" s="4">
        <f t="shared" si="53"/>
        <v>0</v>
      </c>
      <c r="G407" s="4">
        <f t="shared" si="54"/>
        <v>0</v>
      </c>
      <c r="H407" s="4">
        <f t="shared" si="55"/>
        <v>0</v>
      </c>
      <c r="I407" s="5" t="s">
        <v>336</v>
      </c>
      <c r="J407" s="3" t="s">
        <v>872</v>
      </c>
    </row>
    <row r="408" spans="1:10" ht="36" x14ac:dyDescent="0.2">
      <c r="A408" s="4">
        <f t="shared" si="48"/>
        <v>1</v>
      </c>
      <c r="B408" s="4">
        <f t="shared" si="49"/>
        <v>1</v>
      </c>
      <c r="C408" s="4">
        <f t="shared" si="50"/>
        <v>0</v>
      </c>
      <c r="D408" s="4">
        <f t="shared" si="51"/>
        <v>0</v>
      </c>
      <c r="E408" s="4">
        <f t="shared" si="52"/>
        <v>0</v>
      </c>
      <c r="F408" s="4">
        <f t="shared" si="53"/>
        <v>0</v>
      </c>
      <c r="G408" s="4">
        <f t="shared" si="54"/>
        <v>0</v>
      </c>
      <c r="H408" s="4">
        <f t="shared" si="55"/>
        <v>0</v>
      </c>
      <c r="I408" s="5" t="s">
        <v>1092</v>
      </c>
      <c r="J408" s="3" t="s">
        <v>873</v>
      </c>
    </row>
    <row r="409" spans="1:10" ht="24" x14ac:dyDescent="0.2">
      <c r="A409" s="4">
        <f t="shared" si="48"/>
        <v>1</v>
      </c>
      <c r="B409" s="4">
        <f t="shared" si="49"/>
        <v>0</v>
      </c>
      <c r="C409" s="4">
        <f t="shared" si="50"/>
        <v>0</v>
      </c>
      <c r="D409" s="4">
        <f t="shared" si="51"/>
        <v>0</v>
      </c>
      <c r="E409" s="4">
        <f t="shared" si="52"/>
        <v>0</v>
      </c>
      <c r="F409" s="4">
        <f t="shared" si="53"/>
        <v>0</v>
      </c>
      <c r="G409" s="4">
        <f t="shared" si="54"/>
        <v>0</v>
      </c>
      <c r="H409" s="4">
        <f t="shared" si="55"/>
        <v>0</v>
      </c>
      <c r="I409" s="5" t="s">
        <v>337</v>
      </c>
      <c r="J409" s="3" t="s">
        <v>874</v>
      </c>
    </row>
    <row r="410" spans="1:10" ht="36" x14ac:dyDescent="0.2">
      <c r="A410" s="4">
        <f t="shared" si="48"/>
        <v>1</v>
      </c>
      <c r="B410" s="4">
        <f t="shared" si="49"/>
        <v>0</v>
      </c>
      <c r="C410" s="4">
        <f t="shared" si="50"/>
        <v>0</v>
      </c>
      <c r="D410" s="4">
        <f t="shared" si="51"/>
        <v>0</v>
      </c>
      <c r="E410" s="4">
        <f t="shared" si="52"/>
        <v>0</v>
      </c>
      <c r="F410" s="4">
        <f t="shared" si="53"/>
        <v>0</v>
      </c>
      <c r="G410" s="4">
        <f t="shared" si="54"/>
        <v>0</v>
      </c>
      <c r="H410" s="4">
        <f t="shared" si="55"/>
        <v>0</v>
      </c>
      <c r="I410" s="5" t="s">
        <v>338</v>
      </c>
      <c r="J410" s="3" t="s">
        <v>875</v>
      </c>
    </row>
    <row r="411" spans="1:10" ht="24" x14ac:dyDescent="0.2">
      <c r="A411" s="4">
        <f t="shared" si="48"/>
        <v>1</v>
      </c>
      <c r="B411" s="4">
        <f t="shared" si="49"/>
        <v>0</v>
      </c>
      <c r="C411" s="4">
        <f t="shared" si="50"/>
        <v>0</v>
      </c>
      <c r="D411" s="4">
        <f t="shared" si="51"/>
        <v>0</v>
      </c>
      <c r="E411" s="4">
        <f t="shared" si="52"/>
        <v>0</v>
      </c>
      <c r="F411" s="4">
        <f t="shared" si="53"/>
        <v>0</v>
      </c>
      <c r="G411" s="4">
        <f t="shared" si="54"/>
        <v>0</v>
      </c>
      <c r="H411" s="4">
        <f t="shared" si="55"/>
        <v>0</v>
      </c>
      <c r="I411" s="5" t="s">
        <v>339</v>
      </c>
      <c r="J411" s="3" t="s">
        <v>876</v>
      </c>
    </row>
    <row r="412" spans="1:10" ht="36" x14ac:dyDescent="0.2">
      <c r="A412" s="4">
        <f t="shared" si="48"/>
        <v>1</v>
      </c>
      <c r="B412" s="4">
        <f t="shared" si="49"/>
        <v>0</v>
      </c>
      <c r="C412" s="4">
        <f t="shared" si="50"/>
        <v>0</v>
      </c>
      <c r="D412" s="4">
        <f t="shared" si="51"/>
        <v>0</v>
      </c>
      <c r="E412" s="4">
        <f t="shared" si="52"/>
        <v>0</v>
      </c>
      <c r="F412" s="4">
        <f t="shared" si="53"/>
        <v>0</v>
      </c>
      <c r="G412" s="4">
        <f t="shared" si="54"/>
        <v>0</v>
      </c>
      <c r="H412" s="4">
        <f t="shared" si="55"/>
        <v>0</v>
      </c>
      <c r="I412" s="5" t="s">
        <v>340</v>
      </c>
      <c r="J412" s="3" t="s">
        <v>877</v>
      </c>
    </row>
    <row r="413" spans="1:10" ht="36" x14ac:dyDescent="0.2">
      <c r="A413" s="4">
        <f t="shared" si="48"/>
        <v>1</v>
      </c>
      <c r="B413" s="4">
        <f t="shared" si="49"/>
        <v>0</v>
      </c>
      <c r="C413" s="4">
        <f t="shared" si="50"/>
        <v>0</v>
      </c>
      <c r="D413" s="4">
        <f t="shared" si="51"/>
        <v>0</v>
      </c>
      <c r="E413" s="4">
        <f t="shared" si="52"/>
        <v>0</v>
      </c>
      <c r="F413" s="4">
        <f t="shared" si="53"/>
        <v>0</v>
      </c>
      <c r="G413" s="4">
        <f t="shared" si="54"/>
        <v>0</v>
      </c>
      <c r="H413" s="4">
        <f t="shared" si="55"/>
        <v>0</v>
      </c>
      <c r="I413" s="5" t="s">
        <v>341</v>
      </c>
      <c r="J413" s="3" t="s">
        <v>878</v>
      </c>
    </row>
    <row r="414" spans="1:10" ht="24" x14ac:dyDescent="0.2">
      <c r="A414" s="4">
        <f t="shared" si="48"/>
        <v>1</v>
      </c>
      <c r="B414" s="4">
        <f t="shared" si="49"/>
        <v>0</v>
      </c>
      <c r="C414" s="4">
        <f t="shared" si="50"/>
        <v>0</v>
      </c>
      <c r="D414" s="4">
        <f t="shared" si="51"/>
        <v>0</v>
      </c>
      <c r="E414" s="4">
        <f t="shared" si="52"/>
        <v>0</v>
      </c>
      <c r="F414" s="4">
        <f t="shared" si="53"/>
        <v>0</v>
      </c>
      <c r="G414" s="4">
        <f t="shared" si="54"/>
        <v>1</v>
      </c>
      <c r="H414" s="4">
        <f t="shared" si="55"/>
        <v>0</v>
      </c>
      <c r="I414" s="5" t="s">
        <v>342</v>
      </c>
      <c r="J414" s="3" t="s">
        <v>879</v>
      </c>
    </row>
    <row r="415" spans="1:10" ht="24" x14ac:dyDescent="0.2">
      <c r="A415" s="4">
        <f t="shared" si="48"/>
        <v>1</v>
      </c>
      <c r="B415" s="4">
        <f t="shared" si="49"/>
        <v>0</v>
      </c>
      <c r="C415" s="4">
        <f t="shared" si="50"/>
        <v>0</v>
      </c>
      <c r="D415" s="4">
        <f t="shared" si="51"/>
        <v>0</v>
      </c>
      <c r="E415" s="4">
        <f t="shared" si="52"/>
        <v>0</v>
      </c>
      <c r="F415" s="4">
        <f t="shared" si="53"/>
        <v>0</v>
      </c>
      <c r="G415" s="4">
        <f t="shared" si="54"/>
        <v>0</v>
      </c>
      <c r="H415" s="4">
        <f t="shared" si="55"/>
        <v>0</v>
      </c>
      <c r="I415" s="5" t="s">
        <v>343</v>
      </c>
      <c r="J415" s="3" t="s">
        <v>880</v>
      </c>
    </row>
    <row r="416" spans="1:10" ht="24" x14ac:dyDescent="0.2">
      <c r="A416" s="4">
        <f t="shared" si="48"/>
        <v>1</v>
      </c>
      <c r="B416" s="4">
        <f t="shared" si="49"/>
        <v>0</v>
      </c>
      <c r="C416" s="4">
        <f t="shared" si="50"/>
        <v>0</v>
      </c>
      <c r="D416" s="4">
        <f t="shared" si="51"/>
        <v>0</v>
      </c>
      <c r="E416" s="4">
        <f t="shared" si="52"/>
        <v>0</v>
      </c>
      <c r="F416" s="4">
        <f t="shared" si="53"/>
        <v>0</v>
      </c>
      <c r="G416" s="4">
        <f t="shared" si="54"/>
        <v>0</v>
      </c>
      <c r="H416" s="4">
        <f t="shared" si="55"/>
        <v>0</v>
      </c>
      <c r="I416" s="5" t="s">
        <v>344</v>
      </c>
      <c r="J416" s="3" t="s">
        <v>881</v>
      </c>
    </row>
    <row r="417" spans="1:10" ht="36" x14ac:dyDescent="0.2">
      <c r="A417" s="4">
        <f t="shared" si="48"/>
        <v>1</v>
      </c>
      <c r="B417" s="4">
        <f t="shared" si="49"/>
        <v>0</v>
      </c>
      <c r="C417" s="4">
        <f t="shared" si="50"/>
        <v>0</v>
      </c>
      <c r="D417" s="4">
        <f t="shared" si="51"/>
        <v>0</v>
      </c>
      <c r="E417" s="4">
        <f t="shared" si="52"/>
        <v>0</v>
      </c>
      <c r="F417" s="4">
        <f t="shared" si="53"/>
        <v>0</v>
      </c>
      <c r="G417" s="4">
        <f t="shared" si="54"/>
        <v>0</v>
      </c>
      <c r="H417" s="4">
        <f t="shared" si="55"/>
        <v>0</v>
      </c>
      <c r="I417" s="5" t="s">
        <v>345</v>
      </c>
      <c r="J417" s="3" t="s">
        <v>882</v>
      </c>
    </row>
    <row r="418" spans="1:10" ht="36" x14ac:dyDescent="0.2">
      <c r="A418" s="4">
        <f t="shared" si="48"/>
        <v>0</v>
      </c>
      <c r="B418" s="4">
        <f t="shared" si="49"/>
        <v>0</v>
      </c>
      <c r="C418" s="4">
        <f t="shared" si="50"/>
        <v>0</v>
      </c>
      <c r="D418" s="4">
        <f t="shared" si="51"/>
        <v>1</v>
      </c>
      <c r="E418" s="4">
        <f t="shared" si="52"/>
        <v>0</v>
      </c>
      <c r="F418" s="4">
        <f t="shared" si="53"/>
        <v>0</v>
      </c>
      <c r="G418" s="4">
        <f t="shared" si="54"/>
        <v>0</v>
      </c>
      <c r="H418" s="4">
        <f t="shared" si="55"/>
        <v>0</v>
      </c>
      <c r="I418" s="5" t="s">
        <v>346</v>
      </c>
      <c r="J418" s="3" t="s">
        <v>883</v>
      </c>
    </row>
    <row r="419" spans="1:10" ht="36" x14ac:dyDescent="0.2">
      <c r="A419" s="4">
        <f t="shared" si="48"/>
        <v>0</v>
      </c>
      <c r="B419" s="4">
        <f t="shared" si="49"/>
        <v>0</v>
      </c>
      <c r="C419" s="4">
        <f t="shared" si="50"/>
        <v>0</v>
      </c>
      <c r="D419" s="4">
        <f t="shared" si="51"/>
        <v>1</v>
      </c>
      <c r="E419" s="4">
        <f t="shared" si="52"/>
        <v>0</v>
      </c>
      <c r="F419" s="4">
        <f t="shared" si="53"/>
        <v>0</v>
      </c>
      <c r="G419" s="4">
        <f t="shared" si="54"/>
        <v>0</v>
      </c>
      <c r="H419" s="4">
        <f t="shared" si="55"/>
        <v>0</v>
      </c>
      <c r="I419" s="5" t="s">
        <v>347</v>
      </c>
      <c r="J419" s="3" t="s">
        <v>884</v>
      </c>
    </row>
    <row r="420" spans="1:10" ht="36" x14ac:dyDescent="0.2">
      <c r="A420" s="4">
        <f t="shared" si="48"/>
        <v>0</v>
      </c>
      <c r="B420" s="4">
        <f t="shared" si="49"/>
        <v>0</v>
      </c>
      <c r="C420" s="4">
        <f t="shared" si="50"/>
        <v>0</v>
      </c>
      <c r="D420" s="4">
        <f t="shared" si="51"/>
        <v>0</v>
      </c>
      <c r="E420" s="4">
        <f t="shared" si="52"/>
        <v>0</v>
      </c>
      <c r="F420" s="4">
        <f t="shared" si="53"/>
        <v>0</v>
      </c>
      <c r="G420" s="4">
        <f t="shared" si="54"/>
        <v>1</v>
      </c>
      <c r="H420" s="4">
        <f t="shared" si="55"/>
        <v>0</v>
      </c>
      <c r="I420" s="5" t="s">
        <v>348</v>
      </c>
      <c r="J420" s="3" t="s">
        <v>885</v>
      </c>
    </row>
    <row r="421" spans="1:10" ht="36" x14ac:dyDescent="0.2">
      <c r="A421" s="4">
        <f t="shared" si="48"/>
        <v>1</v>
      </c>
      <c r="B421" s="4">
        <f t="shared" si="49"/>
        <v>0</v>
      </c>
      <c r="C421" s="4">
        <f t="shared" si="50"/>
        <v>0</v>
      </c>
      <c r="D421" s="4">
        <f t="shared" si="51"/>
        <v>0</v>
      </c>
      <c r="E421" s="4">
        <f t="shared" si="52"/>
        <v>0</v>
      </c>
      <c r="F421" s="4">
        <f t="shared" si="53"/>
        <v>0</v>
      </c>
      <c r="G421" s="4">
        <f t="shared" si="54"/>
        <v>0</v>
      </c>
      <c r="H421" s="4">
        <f t="shared" si="55"/>
        <v>0</v>
      </c>
      <c r="I421" s="5" t="s">
        <v>349</v>
      </c>
      <c r="J421" s="3" t="s">
        <v>886</v>
      </c>
    </row>
    <row r="422" spans="1:10" ht="24" x14ac:dyDescent="0.2">
      <c r="A422" s="4">
        <f t="shared" si="48"/>
        <v>1</v>
      </c>
      <c r="B422" s="4">
        <f t="shared" si="49"/>
        <v>0</v>
      </c>
      <c r="C422" s="4">
        <f t="shared" si="50"/>
        <v>0</v>
      </c>
      <c r="D422" s="4">
        <f t="shared" si="51"/>
        <v>0</v>
      </c>
      <c r="E422" s="4">
        <f t="shared" si="52"/>
        <v>0</v>
      </c>
      <c r="F422" s="4">
        <f t="shared" si="53"/>
        <v>0</v>
      </c>
      <c r="G422" s="4">
        <f t="shared" si="54"/>
        <v>0</v>
      </c>
      <c r="H422" s="4">
        <f t="shared" si="55"/>
        <v>0</v>
      </c>
      <c r="I422" s="5" t="s">
        <v>350</v>
      </c>
      <c r="J422" s="3" t="s">
        <v>887</v>
      </c>
    </row>
    <row r="423" spans="1:10" ht="36" x14ac:dyDescent="0.2">
      <c r="A423" s="4">
        <f t="shared" si="48"/>
        <v>0</v>
      </c>
      <c r="B423" s="4">
        <f t="shared" si="49"/>
        <v>1</v>
      </c>
      <c r="C423" s="4">
        <f t="shared" si="50"/>
        <v>1</v>
      </c>
      <c r="D423" s="4">
        <f t="shared" si="51"/>
        <v>0</v>
      </c>
      <c r="E423" s="4">
        <f t="shared" si="52"/>
        <v>0</v>
      </c>
      <c r="F423" s="4">
        <f t="shared" si="53"/>
        <v>0</v>
      </c>
      <c r="G423" s="4">
        <f t="shared" si="54"/>
        <v>0</v>
      </c>
      <c r="H423" s="4">
        <f t="shared" si="55"/>
        <v>0</v>
      </c>
      <c r="I423" s="5" t="s">
        <v>1093</v>
      </c>
      <c r="J423" s="3" t="s">
        <v>888</v>
      </c>
    </row>
    <row r="424" spans="1:10" ht="36" x14ac:dyDescent="0.2">
      <c r="A424" s="4">
        <f t="shared" si="48"/>
        <v>1</v>
      </c>
      <c r="B424" s="4">
        <f t="shared" si="49"/>
        <v>0</v>
      </c>
      <c r="C424" s="4">
        <f t="shared" si="50"/>
        <v>0</v>
      </c>
      <c r="D424" s="4">
        <f t="shared" si="51"/>
        <v>0</v>
      </c>
      <c r="E424" s="4">
        <f t="shared" si="52"/>
        <v>0</v>
      </c>
      <c r="F424" s="4">
        <f t="shared" si="53"/>
        <v>0</v>
      </c>
      <c r="G424" s="4">
        <f t="shared" si="54"/>
        <v>0</v>
      </c>
      <c r="H424" s="4">
        <f t="shared" si="55"/>
        <v>0</v>
      </c>
      <c r="I424" s="5" t="s">
        <v>351</v>
      </c>
      <c r="J424" s="3" t="s">
        <v>889</v>
      </c>
    </row>
    <row r="425" spans="1:10" ht="36" x14ac:dyDescent="0.2">
      <c r="A425" s="4">
        <f t="shared" si="48"/>
        <v>1</v>
      </c>
      <c r="B425" s="4">
        <f t="shared" si="49"/>
        <v>0</v>
      </c>
      <c r="C425" s="4">
        <f t="shared" si="50"/>
        <v>0</v>
      </c>
      <c r="D425" s="4">
        <f t="shared" si="51"/>
        <v>0</v>
      </c>
      <c r="E425" s="4">
        <f t="shared" si="52"/>
        <v>0</v>
      </c>
      <c r="F425" s="4">
        <f t="shared" si="53"/>
        <v>0</v>
      </c>
      <c r="G425" s="4">
        <f t="shared" si="54"/>
        <v>0</v>
      </c>
      <c r="H425" s="4">
        <f t="shared" si="55"/>
        <v>0</v>
      </c>
      <c r="I425" s="5" t="s">
        <v>352</v>
      </c>
      <c r="J425" s="3" t="s">
        <v>890</v>
      </c>
    </row>
    <row r="426" spans="1:10" ht="36" x14ac:dyDescent="0.2">
      <c r="A426" s="4">
        <f t="shared" si="48"/>
        <v>1</v>
      </c>
      <c r="B426" s="4">
        <f t="shared" si="49"/>
        <v>0</v>
      </c>
      <c r="C426" s="4">
        <f t="shared" si="50"/>
        <v>0</v>
      </c>
      <c r="D426" s="4">
        <f t="shared" si="51"/>
        <v>0</v>
      </c>
      <c r="E426" s="4">
        <f t="shared" si="52"/>
        <v>0</v>
      </c>
      <c r="F426" s="4">
        <f t="shared" si="53"/>
        <v>0</v>
      </c>
      <c r="G426" s="4">
        <f t="shared" si="54"/>
        <v>0</v>
      </c>
      <c r="H426" s="4">
        <f t="shared" si="55"/>
        <v>0</v>
      </c>
      <c r="I426" s="5" t="s">
        <v>353</v>
      </c>
      <c r="J426" s="3" t="s">
        <v>891</v>
      </c>
    </row>
    <row r="427" spans="1:10" ht="36" x14ac:dyDescent="0.2">
      <c r="A427" s="4">
        <f t="shared" si="48"/>
        <v>1</v>
      </c>
      <c r="B427" s="4">
        <f t="shared" si="49"/>
        <v>1</v>
      </c>
      <c r="C427" s="4">
        <f t="shared" si="50"/>
        <v>0</v>
      </c>
      <c r="D427" s="4">
        <f t="shared" si="51"/>
        <v>0</v>
      </c>
      <c r="E427" s="4">
        <f t="shared" si="52"/>
        <v>0</v>
      </c>
      <c r="F427" s="4">
        <f t="shared" si="53"/>
        <v>0</v>
      </c>
      <c r="G427" s="4">
        <f t="shared" si="54"/>
        <v>0</v>
      </c>
      <c r="H427" s="4">
        <f t="shared" si="55"/>
        <v>0</v>
      </c>
      <c r="I427" s="5" t="s">
        <v>1094</v>
      </c>
      <c r="J427" s="3" t="s">
        <v>892</v>
      </c>
    </row>
    <row r="428" spans="1:10" ht="24" x14ac:dyDescent="0.2">
      <c r="A428" s="4">
        <f t="shared" si="48"/>
        <v>1</v>
      </c>
      <c r="B428" s="4">
        <f t="shared" si="49"/>
        <v>0</v>
      </c>
      <c r="C428" s="4">
        <f t="shared" si="50"/>
        <v>0</v>
      </c>
      <c r="D428" s="4">
        <f t="shared" si="51"/>
        <v>0</v>
      </c>
      <c r="E428" s="4">
        <f t="shared" si="52"/>
        <v>0</v>
      </c>
      <c r="F428" s="4">
        <f t="shared" si="53"/>
        <v>0</v>
      </c>
      <c r="G428" s="4">
        <f t="shared" si="54"/>
        <v>0</v>
      </c>
      <c r="H428" s="4">
        <f t="shared" si="55"/>
        <v>0</v>
      </c>
      <c r="I428" s="5" t="s">
        <v>354</v>
      </c>
      <c r="J428" s="3" t="s">
        <v>893</v>
      </c>
    </row>
    <row r="429" spans="1:10" ht="36" x14ac:dyDescent="0.2">
      <c r="A429" s="4">
        <f t="shared" si="48"/>
        <v>1</v>
      </c>
      <c r="B429" s="4">
        <f t="shared" si="49"/>
        <v>0</v>
      </c>
      <c r="C429" s="4">
        <f t="shared" si="50"/>
        <v>0</v>
      </c>
      <c r="D429" s="4">
        <f t="shared" si="51"/>
        <v>0</v>
      </c>
      <c r="E429" s="4">
        <f t="shared" si="52"/>
        <v>0</v>
      </c>
      <c r="F429" s="4">
        <f t="shared" si="53"/>
        <v>0</v>
      </c>
      <c r="G429" s="4">
        <f t="shared" si="54"/>
        <v>0</v>
      </c>
      <c r="H429" s="4">
        <f t="shared" si="55"/>
        <v>0</v>
      </c>
      <c r="I429" s="5" t="s">
        <v>355</v>
      </c>
      <c r="J429" s="3" t="s">
        <v>894</v>
      </c>
    </row>
    <row r="430" spans="1:10" x14ac:dyDescent="0.2">
      <c r="A430" s="4">
        <f t="shared" si="48"/>
        <v>1</v>
      </c>
      <c r="B430" s="4">
        <f t="shared" si="49"/>
        <v>0</v>
      </c>
      <c r="C430" s="4">
        <f t="shared" si="50"/>
        <v>0</v>
      </c>
      <c r="D430" s="4">
        <f t="shared" si="51"/>
        <v>0</v>
      </c>
      <c r="E430" s="4">
        <f t="shared" si="52"/>
        <v>0</v>
      </c>
      <c r="F430" s="4">
        <f t="shared" si="53"/>
        <v>0</v>
      </c>
      <c r="G430" s="4">
        <f t="shared" si="54"/>
        <v>0</v>
      </c>
      <c r="H430" s="4">
        <f t="shared" si="55"/>
        <v>0</v>
      </c>
      <c r="I430" s="5" t="s">
        <v>356</v>
      </c>
      <c r="J430" s="3" t="s">
        <v>895</v>
      </c>
    </row>
    <row r="431" spans="1:10" ht="36" x14ac:dyDescent="0.2">
      <c r="A431" s="4">
        <f t="shared" si="48"/>
        <v>1</v>
      </c>
      <c r="B431" s="4">
        <f t="shared" si="49"/>
        <v>1</v>
      </c>
      <c r="C431" s="4">
        <f t="shared" si="50"/>
        <v>0</v>
      </c>
      <c r="D431" s="4">
        <f t="shared" si="51"/>
        <v>0</v>
      </c>
      <c r="E431" s="4">
        <f t="shared" si="52"/>
        <v>0</v>
      </c>
      <c r="F431" s="4">
        <f t="shared" si="53"/>
        <v>0</v>
      </c>
      <c r="G431" s="4">
        <f t="shared" si="54"/>
        <v>0</v>
      </c>
      <c r="H431" s="4">
        <f t="shared" si="55"/>
        <v>0</v>
      </c>
      <c r="I431" s="5" t="s">
        <v>1095</v>
      </c>
      <c r="J431" s="3" t="s">
        <v>896</v>
      </c>
    </row>
    <row r="432" spans="1:10" ht="24" x14ac:dyDescent="0.2">
      <c r="A432" s="4">
        <f t="shared" si="48"/>
        <v>1</v>
      </c>
      <c r="B432" s="4">
        <f t="shared" si="49"/>
        <v>1</v>
      </c>
      <c r="C432" s="4">
        <f t="shared" si="50"/>
        <v>0</v>
      </c>
      <c r="D432" s="4">
        <f t="shared" si="51"/>
        <v>0</v>
      </c>
      <c r="E432" s="4">
        <f t="shared" si="52"/>
        <v>0</v>
      </c>
      <c r="F432" s="4">
        <f t="shared" si="53"/>
        <v>0</v>
      </c>
      <c r="G432" s="4">
        <f t="shared" si="54"/>
        <v>0</v>
      </c>
      <c r="H432" s="4">
        <f t="shared" si="55"/>
        <v>0</v>
      </c>
      <c r="I432" s="5" t="s">
        <v>1096</v>
      </c>
      <c r="J432" s="3" t="s">
        <v>897</v>
      </c>
    </row>
    <row r="433" spans="1:10" ht="36" x14ac:dyDescent="0.2">
      <c r="A433" s="4">
        <f t="shared" si="48"/>
        <v>1</v>
      </c>
      <c r="B433" s="4">
        <f t="shared" si="49"/>
        <v>0</v>
      </c>
      <c r="C433" s="4">
        <f t="shared" si="50"/>
        <v>0</v>
      </c>
      <c r="D433" s="4">
        <f t="shared" si="51"/>
        <v>0</v>
      </c>
      <c r="E433" s="4">
        <f t="shared" si="52"/>
        <v>0</v>
      </c>
      <c r="F433" s="4">
        <f t="shared" si="53"/>
        <v>0</v>
      </c>
      <c r="G433" s="4">
        <f t="shared" si="54"/>
        <v>0</v>
      </c>
      <c r="H433" s="4">
        <f t="shared" si="55"/>
        <v>0</v>
      </c>
      <c r="I433" s="5" t="s">
        <v>357</v>
      </c>
      <c r="J433" s="3" t="s">
        <v>898</v>
      </c>
    </row>
    <row r="434" spans="1:10" ht="36" x14ac:dyDescent="0.2">
      <c r="A434" s="4">
        <f t="shared" si="48"/>
        <v>0</v>
      </c>
      <c r="B434" s="4">
        <f t="shared" si="49"/>
        <v>0</v>
      </c>
      <c r="C434" s="4">
        <f t="shared" si="50"/>
        <v>0</v>
      </c>
      <c r="D434" s="4">
        <f t="shared" si="51"/>
        <v>1</v>
      </c>
      <c r="E434" s="4">
        <f t="shared" si="52"/>
        <v>0</v>
      </c>
      <c r="F434" s="4">
        <f t="shared" si="53"/>
        <v>0</v>
      </c>
      <c r="G434" s="4">
        <f t="shared" si="54"/>
        <v>0</v>
      </c>
      <c r="H434" s="4">
        <f t="shared" si="55"/>
        <v>0</v>
      </c>
      <c r="I434" s="5" t="s">
        <v>358</v>
      </c>
      <c r="J434" s="3" t="s">
        <v>899</v>
      </c>
    </row>
    <row r="435" spans="1:10" ht="36" x14ac:dyDescent="0.2">
      <c r="A435" s="4">
        <f t="shared" si="48"/>
        <v>1</v>
      </c>
      <c r="B435" s="4">
        <f t="shared" si="49"/>
        <v>0</v>
      </c>
      <c r="C435" s="4">
        <f t="shared" si="50"/>
        <v>0</v>
      </c>
      <c r="D435" s="4">
        <f t="shared" si="51"/>
        <v>0</v>
      </c>
      <c r="E435" s="4">
        <f t="shared" si="52"/>
        <v>0</v>
      </c>
      <c r="F435" s="4">
        <f t="shared" si="53"/>
        <v>0</v>
      </c>
      <c r="G435" s="4">
        <f t="shared" si="54"/>
        <v>0</v>
      </c>
      <c r="H435" s="4">
        <f t="shared" si="55"/>
        <v>0</v>
      </c>
      <c r="I435" s="5" t="s">
        <v>359</v>
      </c>
      <c r="J435" s="3" t="s">
        <v>900</v>
      </c>
    </row>
    <row r="436" spans="1:10" ht="36" x14ac:dyDescent="0.2">
      <c r="A436" s="4">
        <f t="shared" si="48"/>
        <v>1</v>
      </c>
      <c r="B436" s="4">
        <f t="shared" si="49"/>
        <v>0</v>
      </c>
      <c r="C436" s="4">
        <f t="shared" si="50"/>
        <v>0</v>
      </c>
      <c r="D436" s="4">
        <f t="shared" si="51"/>
        <v>0</v>
      </c>
      <c r="E436" s="4">
        <f t="shared" si="52"/>
        <v>0</v>
      </c>
      <c r="F436" s="4">
        <f t="shared" si="53"/>
        <v>0</v>
      </c>
      <c r="G436" s="4">
        <f t="shared" si="54"/>
        <v>0</v>
      </c>
      <c r="H436" s="4">
        <f t="shared" si="55"/>
        <v>0</v>
      </c>
      <c r="I436" s="5" t="s">
        <v>360</v>
      </c>
      <c r="J436" s="3" t="s">
        <v>901</v>
      </c>
    </row>
    <row r="437" spans="1:10" ht="24" x14ac:dyDescent="0.2">
      <c r="A437" s="4">
        <f t="shared" si="48"/>
        <v>0</v>
      </c>
      <c r="B437" s="4">
        <f t="shared" si="49"/>
        <v>1</v>
      </c>
      <c r="C437" s="4">
        <f t="shared" si="50"/>
        <v>0</v>
      </c>
      <c r="D437" s="4">
        <f t="shared" si="51"/>
        <v>0</v>
      </c>
      <c r="E437" s="4">
        <f t="shared" si="52"/>
        <v>0</v>
      </c>
      <c r="F437" s="4">
        <f t="shared" si="53"/>
        <v>0</v>
      </c>
      <c r="G437" s="4">
        <f t="shared" si="54"/>
        <v>0</v>
      </c>
      <c r="H437" s="4">
        <f t="shared" si="55"/>
        <v>0</v>
      </c>
      <c r="I437" s="5" t="s">
        <v>1097</v>
      </c>
      <c r="J437" s="3" t="s">
        <v>902</v>
      </c>
    </row>
    <row r="438" spans="1:10" ht="48" x14ac:dyDescent="0.2">
      <c r="A438" s="4">
        <f t="shared" si="48"/>
        <v>1</v>
      </c>
      <c r="B438" s="4">
        <f t="shared" si="49"/>
        <v>0</v>
      </c>
      <c r="C438" s="4">
        <f t="shared" si="50"/>
        <v>0</v>
      </c>
      <c r="D438" s="4">
        <f t="shared" si="51"/>
        <v>0</v>
      </c>
      <c r="E438" s="4">
        <f t="shared" si="52"/>
        <v>0</v>
      </c>
      <c r="F438" s="4">
        <f t="shared" si="53"/>
        <v>0</v>
      </c>
      <c r="G438" s="4">
        <f t="shared" si="54"/>
        <v>0</v>
      </c>
      <c r="H438" s="4">
        <f t="shared" si="55"/>
        <v>0</v>
      </c>
      <c r="I438" s="5" t="s">
        <v>361</v>
      </c>
      <c r="J438" s="3" t="s">
        <v>903</v>
      </c>
    </row>
    <row r="439" spans="1:10" ht="36" x14ac:dyDescent="0.2">
      <c r="A439" s="4">
        <f t="shared" si="48"/>
        <v>1</v>
      </c>
      <c r="B439" s="4">
        <f t="shared" si="49"/>
        <v>0</v>
      </c>
      <c r="C439" s="4">
        <f t="shared" si="50"/>
        <v>0</v>
      </c>
      <c r="D439" s="4">
        <f t="shared" si="51"/>
        <v>0</v>
      </c>
      <c r="E439" s="4">
        <f t="shared" si="52"/>
        <v>0</v>
      </c>
      <c r="F439" s="4">
        <f t="shared" si="53"/>
        <v>0</v>
      </c>
      <c r="G439" s="4">
        <f t="shared" si="54"/>
        <v>0</v>
      </c>
      <c r="H439" s="4">
        <f t="shared" si="55"/>
        <v>0</v>
      </c>
      <c r="I439" s="5" t="s">
        <v>362</v>
      </c>
      <c r="J439" s="3" t="s">
        <v>904</v>
      </c>
    </row>
    <row r="440" spans="1:10" ht="24" x14ac:dyDescent="0.2">
      <c r="A440" s="4">
        <f t="shared" si="48"/>
        <v>1</v>
      </c>
      <c r="B440" s="4">
        <f t="shared" si="49"/>
        <v>0</v>
      </c>
      <c r="C440" s="4">
        <f t="shared" si="50"/>
        <v>0</v>
      </c>
      <c r="D440" s="4">
        <f t="shared" si="51"/>
        <v>0</v>
      </c>
      <c r="E440" s="4">
        <f t="shared" si="52"/>
        <v>0</v>
      </c>
      <c r="F440" s="4">
        <f t="shared" si="53"/>
        <v>0</v>
      </c>
      <c r="G440" s="4">
        <f t="shared" si="54"/>
        <v>0</v>
      </c>
      <c r="H440" s="4">
        <f t="shared" si="55"/>
        <v>0</v>
      </c>
      <c r="I440" s="5" t="s">
        <v>363</v>
      </c>
      <c r="J440" s="3" t="s">
        <v>905</v>
      </c>
    </row>
    <row r="441" spans="1:10" ht="36" x14ac:dyDescent="0.2">
      <c r="A441" s="4">
        <f t="shared" si="48"/>
        <v>1</v>
      </c>
      <c r="B441" s="4">
        <f t="shared" si="49"/>
        <v>0</v>
      </c>
      <c r="C441" s="4">
        <f t="shared" si="50"/>
        <v>0</v>
      </c>
      <c r="D441" s="4">
        <f t="shared" si="51"/>
        <v>0</v>
      </c>
      <c r="E441" s="4">
        <f t="shared" si="52"/>
        <v>0</v>
      </c>
      <c r="F441" s="4">
        <f t="shared" si="53"/>
        <v>0</v>
      </c>
      <c r="G441" s="4">
        <f t="shared" si="54"/>
        <v>0</v>
      </c>
      <c r="H441" s="4">
        <f t="shared" si="55"/>
        <v>0</v>
      </c>
      <c r="I441" s="5" t="s">
        <v>364</v>
      </c>
      <c r="J441" s="3" t="s">
        <v>906</v>
      </c>
    </row>
    <row r="442" spans="1:10" ht="36" x14ac:dyDescent="0.2">
      <c r="A442" s="4">
        <f t="shared" si="48"/>
        <v>1</v>
      </c>
      <c r="B442" s="4">
        <f t="shared" si="49"/>
        <v>0</v>
      </c>
      <c r="C442" s="4">
        <f t="shared" si="50"/>
        <v>0</v>
      </c>
      <c r="D442" s="4">
        <f t="shared" si="51"/>
        <v>0</v>
      </c>
      <c r="E442" s="4">
        <f t="shared" si="52"/>
        <v>0</v>
      </c>
      <c r="F442" s="4">
        <f t="shared" si="53"/>
        <v>0</v>
      </c>
      <c r="G442" s="4">
        <f t="shared" si="54"/>
        <v>0</v>
      </c>
      <c r="H442" s="4">
        <f t="shared" si="55"/>
        <v>0</v>
      </c>
      <c r="I442" s="5" t="s">
        <v>365</v>
      </c>
      <c r="J442" s="3" t="s">
        <v>907</v>
      </c>
    </row>
    <row r="443" spans="1:10" ht="36" x14ac:dyDescent="0.2">
      <c r="A443" s="4">
        <f t="shared" si="48"/>
        <v>1</v>
      </c>
      <c r="B443" s="4">
        <f t="shared" si="49"/>
        <v>0</v>
      </c>
      <c r="C443" s="4">
        <f t="shared" si="50"/>
        <v>0</v>
      </c>
      <c r="D443" s="4">
        <f t="shared" si="51"/>
        <v>0</v>
      </c>
      <c r="E443" s="4">
        <f t="shared" si="52"/>
        <v>0</v>
      </c>
      <c r="F443" s="4">
        <f t="shared" si="53"/>
        <v>0</v>
      </c>
      <c r="G443" s="4">
        <f t="shared" si="54"/>
        <v>0</v>
      </c>
      <c r="H443" s="4">
        <f t="shared" si="55"/>
        <v>0</v>
      </c>
      <c r="I443" s="5" t="s">
        <v>366</v>
      </c>
      <c r="J443" s="3" t="s">
        <v>908</v>
      </c>
    </row>
    <row r="444" spans="1:10" ht="24" x14ac:dyDescent="0.2">
      <c r="A444" s="4">
        <f t="shared" si="48"/>
        <v>1</v>
      </c>
      <c r="B444" s="4">
        <f t="shared" si="49"/>
        <v>0</v>
      </c>
      <c r="C444" s="4">
        <f t="shared" si="50"/>
        <v>0</v>
      </c>
      <c r="D444" s="4">
        <f t="shared" si="51"/>
        <v>0</v>
      </c>
      <c r="E444" s="4">
        <f t="shared" si="52"/>
        <v>0</v>
      </c>
      <c r="F444" s="4">
        <f t="shared" si="53"/>
        <v>0</v>
      </c>
      <c r="G444" s="4">
        <f t="shared" si="54"/>
        <v>0</v>
      </c>
      <c r="H444" s="4">
        <f t="shared" si="55"/>
        <v>0</v>
      </c>
      <c r="I444" s="5" t="s">
        <v>367</v>
      </c>
      <c r="J444" s="3" t="s">
        <v>909</v>
      </c>
    </row>
    <row r="445" spans="1:10" ht="24" x14ac:dyDescent="0.2">
      <c r="A445" s="4">
        <f t="shared" si="48"/>
        <v>1</v>
      </c>
      <c r="B445" s="4">
        <f t="shared" si="49"/>
        <v>0</v>
      </c>
      <c r="C445" s="4">
        <f t="shared" si="50"/>
        <v>0</v>
      </c>
      <c r="D445" s="4">
        <f t="shared" si="51"/>
        <v>0</v>
      </c>
      <c r="E445" s="4">
        <f t="shared" si="52"/>
        <v>0</v>
      </c>
      <c r="F445" s="4">
        <f t="shared" si="53"/>
        <v>0</v>
      </c>
      <c r="G445" s="4">
        <f t="shared" si="54"/>
        <v>0</v>
      </c>
      <c r="H445" s="4">
        <f t="shared" si="55"/>
        <v>0</v>
      </c>
      <c r="I445" s="5" t="s">
        <v>368</v>
      </c>
      <c r="J445" s="3" t="s">
        <v>910</v>
      </c>
    </row>
    <row r="446" spans="1:10" ht="36" x14ac:dyDescent="0.2">
      <c r="A446" s="4">
        <f t="shared" si="48"/>
        <v>1</v>
      </c>
      <c r="B446" s="4">
        <f t="shared" si="49"/>
        <v>0</v>
      </c>
      <c r="C446" s="4">
        <f t="shared" si="50"/>
        <v>0</v>
      </c>
      <c r="D446" s="4">
        <f t="shared" si="51"/>
        <v>0</v>
      </c>
      <c r="E446" s="4">
        <f t="shared" si="52"/>
        <v>0</v>
      </c>
      <c r="F446" s="4">
        <f t="shared" si="53"/>
        <v>0</v>
      </c>
      <c r="G446" s="4">
        <f t="shared" si="54"/>
        <v>0</v>
      </c>
      <c r="H446" s="4">
        <f t="shared" si="55"/>
        <v>0</v>
      </c>
      <c r="I446" s="5" t="s">
        <v>369</v>
      </c>
      <c r="J446" s="3" t="s">
        <v>911</v>
      </c>
    </row>
    <row r="447" spans="1:10" ht="36" x14ac:dyDescent="0.2">
      <c r="A447" s="4">
        <f t="shared" si="48"/>
        <v>1</v>
      </c>
      <c r="B447" s="4">
        <f t="shared" si="49"/>
        <v>0</v>
      </c>
      <c r="C447" s="4">
        <f t="shared" si="50"/>
        <v>0</v>
      </c>
      <c r="D447" s="4">
        <f t="shared" si="51"/>
        <v>0</v>
      </c>
      <c r="E447" s="4">
        <f t="shared" si="52"/>
        <v>0</v>
      </c>
      <c r="F447" s="4">
        <f t="shared" si="53"/>
        <v>0</v>
      </c>
      <c r="G447" s="4">
        <f t="shared" si="54"/>
        <v>0</v>
      </c>
      <c r="H447" s="4">
        <f t="shared" si="55"/>
        <v>0</v>
      </c>
      <c r="I447" s="5" t="s">
        <v>370</v>
      </c>
      <c r="J447" s="3" t="s">
        <v>912</v>
      </c>
    </row>
    <row r="448" spans="1:10" ht="24" x14ac:dyDescent="0.2">
      <c r="A448" s="4">
        <f t="shared" si="48"/>
        <v>0</v>
      </c>
      <c r="B448" s="4">
        <f t="shared" si="49"/>
        <v>0</v>
      </c>
      <c r="C448" s="4">
        <f t="shared" si="50"/>
        <v>0</v>
      </c>
      <c r="D448" s="4">
        <f t="shared" si="51"/>
        <v>1</v>
      </c>
      <c r="E448" s="4">
        <f t="shared" si="52"/>
        <v>0</v>
      </c>
      <c r="F448" s="4">
        <f t="shared" si="53"/>
        <v>0</v>
      </c>
      <c r="G448" s="4">
        <f t="shared" si="54"/>
        <v>0</v>
      </c>
      <c r="H448" s="4">
        <f t="shared" si="55"/>
        <v>0</v>
      </c>
      <c r="I448" s="5" t="s">
        <v>371</v>
      </c>
      <c r="J448" s="3" t="s">
        <v>913</v>
      </c>
    </row>
    <row r="449" spans="1:10" ht="36" x14ac:dyDescent="0.2">
      <c r="A449" s="4">
        <f t="shared" si="48"/>
        <v>1</v>
      </c>
      <c r="B449" s="4">
        <f t="shared" si="49"/>
        <v>0</v>
      </c>
      <c r="C449" s="4">
        <f t="shared" si="50"/>
        <v>0</v>
      </c>
      <c r="D449" s="4">
        <f t="shared" si="51"/>
        <v>0</v>
      </c>
      <c r="E449" s="4">
        <f t="shared" si="52"/>
        <v>0</v>
      </c>
      <c r="F449" s="4">
        <f t="shared" si="53"/>
        <v>0</v>
      </c>
      <c r="G449" s="4">
        <f t="shared" si="54"/>
        <v>0</v>
      </c>
      <c r="H449" s="4">
        <f t="shared" si="55"/>
        <v>0</v>
      </c>
      <c r="I449" s="5" t="s">
        <v>372</v>
      </c>
      <c r="J449" s="3" t="s">
        <v>914</v>
      </c>
    </row>
    <row r="450" spans="1:10" ht="24" x14ac:dyDescent="0.2">
      <c r="A450" s="4">
        <f t="shared" ref="A450:A513" si="56">IF(ISNUMBER(FIND("Shlipak",$I450)),1,0)</f>
        <v>0</v>
      </c>
      <c r="B450" s="4">
        <f t="shared" ref="B450:B513" si="57">IF(ISNUMBER(FIND("Peralta",$I450)),1,0)</f>
        <v>0</v>
      </c>
      <c r="C450" s="4">
        <f t="shared" ref="C450:C513" si="58">IF(ISNUMBER(FIND("Park",$I450)),1,0)</f>
        <v>0</v>
      </c>
      <c r="D450" s="4">
        <f t="shared" ref="D450:D513" si="59">IF(ISNUMBER(FIND("Hiramoto",$I450)),1,0)</f>
        <v>1</v>
      </c>
      <c r="E450" s="4">
        <f t="shared" ref="E450:E513" si="60">IF(ISNUMBER(FIND("Dubin",$I450)),1,0)</f>
        <v>0</v>
      </c>
      <c r="F450" s="4">
        <f t="shared" ref="F450:F513" si="61">IF(ISNUMBER(FIND("Tuot",$I450)),1,0)</f>
        <v>0</v>
      </c>
      <c r="G450" s="4">
        <f t="shared" ref="G450:G513" si="62">IF(ISNUMBER(FIND("Scherzer",$I450)),1,0)</f>
        <v>0</v>
      </c>
      <c r="H450" s="4">
        <f t="shared" ref="H450:H513" si="63">IF(ISNUMBER(FIND("Jotwani",$I450)),1,0)</f>
        <v>0</v>
      </c>
      <c r="I450" s="5" t="s">
        <v>373</v>
      </c>
      <c r="J450" s="3" t="s">
        <v>915</v>
      </c>
    </row>
    <row r="451" spans="1:10" ht="24" x14ac:dyDescent="0.2">
      <c r="A451" s="4">
        <f t="shared" si="56"/>
        <v>1</v>
      </c>
      <c r="B451" s="4">
        <f t="shared" si="57"/>
        <v>0</v>
      </c>
      <c r="C451" s="4">
        <f t="shared" si="58"/>
        <v>0</v>
      </c>
      <c r="D451" s="4">
        <f t="shared" si="59"/>
        <v>0</v>
      </c>
      <c r="E451" s="4">
        <f t="shared" si="60"/>
        <v>0</v>
      </c>
      <c r="F451" s="4">
        <f t="shared" si="61"/>
        <v>0</v>
      </c>
      <c r="G451" s="4">
        <f t="shared" si="62"/>
        <v>0</v>
      </c>
      <c r="H451" s="4">
        <f t="shared" si="63"/>
        <v>0</v>
      </c>
      <c r="I451" s="5" t="s">
        <v>374</v>
      </c>
      <c r="J451" s="3" t="s">
        <v>916</v>
      </c>
    </row>
    <row r="452" spans="1:10" ht="24" x14ac:dyDescent="0.2">
      <c r="A452" s="4">
        <f t="shared" si="56"/>
        <v>1</v>
      </c>
      <c r="B452" s="4">
        <f t="shared" si="57"/>
        <v>0</v>
      </c>
      <c r="C452" s="4">
        <f t="shared" si="58"/>
        <v>0</v>
      </c>
      <c r="D452" s="4">
        <f t="shared" si="59"/>
        <v>0</v>
      </c>
      <c r="E452" s="4">
        <f t="shared" si="60"/>
        <v>0</v>
      </c>
      <c r="F452" s="4">
        <f t="shared" si="61"/>
        <v>0</v>
      </c>
      <c r="G452" s="4">
        <f t="shared" si="62"/>
        <v>0</v>
      </c>
      <c r="H452" s="4">
        <f t="shared" si="63"/>
        <v>0</v>
      </c>
      <c r="I452" s="5" t="s">
        <v>375</v>
      </c>
      <c r="J452" s="3" t="s">
        <v>917</v>
      </c>
    </row>
    <row r="453" spans="1:10" ht="36" x14ac:dyDescent="0.2">
      <c r="A453" s="4">
        <f t="shared" si="56"/>
        <v>1</v>
      </c>
      <c r="B453" s="4">
        <f t="shared" si="57"/>
        <v>0</v>
      </c>
      <c r="C453" s="4">
        <f t="shared" si="58"/>
        <v>0</v>
      </c>
      <c r="D453" s="4">
        <f t="shared" si="59"/>
        <v>0</v>
      </c>
      <c r="E453" s="4">
        <f t="shared" si="60"/>
        <v>0</v>
      </c>
      <c r="F453" s="4">
        <f t="shared" si="61"/>
        <v>0</v>
      </c>
      <c r="G453" s="4">
        <f t="shared" si="62"/>
        <v>0</v>
      </c>
      <c r="H453" s="4">
        <f t="shared" si="63"/>
        <v>0</v>
      </c>
      <c r="I453" s="5" t="s">
        <v>376</v>
      </c>
      <c r="J453" s="3" t="s">
        <v>918</v>
      </c>
    </row>
    <row r="454" spans="1:10" ht="24" x14ac:dyDescent="0.2">
      <c r="A454" s="4">
        <f t="shared" si="56"/>
        <v>1</v>
      </c>
      <c r="B454" s="4">
        <f t="shared" si="57"/>
        <v>0</v>
      </c>
      <c r="C454" s="4">
        <f t="shared" si="58"/>
        <v>0</v>
      </c>
      <c r="D454" s="4">
        <f t="shared" si="59"/>
        <v>0</v>
      </c>
      <c r="E454" s="4">
        <f t="shared" si="60"/>
        <v>0</v>
      </c>
      <c r="F454" s="4">
        <f t="shared" si="61"/>
        <v>0</v>
      </c>
      <c r="G454" s="4">
        <f t="shared" si="62"/>
        <v>0</v>
      </c>
      <c r="H454" s="4">
        <f t="shared" si="63"/>
        <v>0</v>
      </c>
      <c r="I454" s="5" t="s">
        <v>377</v>
      </c>
      <c r="J454" s="3" t="s">
        <v>919</v>
      </c>
    </row>
    <row r="455" spans="1:10" ht="24" x14ac:dyDescent="0.2">
      <c r="A455" s="4">
        <f t="shared" si="56"/>
        <v>1</v>
      </c>
      <c r="B455" s="4">
        <f t="shared" si="57"/>
        <v>0</v>
      </c>
      <c r="C455" s="4">
        <f t="shared" si="58"/>
        <v>0</v>
      </c>
      <c r="D455" s="4">
        <f t="shared" si="59"/>
        <v>0</v>
      </c>
      <c r="E455" s="4">
        <f t="shared" si="60"/>
        <v>0</v>
      </c>
      <c r="F455" s="4">
        <f t="shared" si="61"/>
        <v>0</v>
      </c>
      <c r="G455" s="4">
        <f t="shared" si="62"/>
        <v>0</v>
      </c>
      <c r="H455" s="4">
        <f t="shared" si="63"/>
        <v>0</v>
      </c>
      <c r="I455" s="5" t="s">
        <v>378</v>
      </c>
      <c r="J455" s="3" t="s">
        <v>920</v>
      </c>
    </row>
    <row r="456" spans="1:10" ht="36" x14ac:dyDescent="0.2">
      <c r="A456" s="4">
        <f t="shared" si="56"/>
        <v>1</v>
      </c>
      <c r="B456" s="4">
        <f t="shared" si="57"/>
        <v>0</v>
      </c>
      <c r="C456" s="4">
        <f t="shared" si="58"/>
        <v>0</v>
      </c>
      <c r="D456" s="4">
        <f t="shared" si="59"/>
        <v>0</v>
      </c>
      <c r="E456" s="4">
        <f t="shared" si="60"/>
        <v>0</v>
      </c>
      <c r="F456" s="4">
        <f t="shared" si="61"/>
        <v>0</v>
      </c>
      <c r="G456" s="4">
        <f t="shared" si="62"/>
        <v>0</v>
      </c>
      <c r="H456" s="4">
        <f t="shared" si="63"/>
        <v>0</v>
      </c>
      <c r="I456" s="5" t="s">
        <v>379</v>
      </c>
      <c r="J456" s="3" t="s">
        <v>921</v>
      </c>
    </row>
    <row r="457" spans="1:10" ht="36" x14ac:dyDescent="0.2">
      <c r="A457" s="4">
        <f t="shared" si="56"/>
        <v>1</v>
      </c>
      <c r="B457" s="4">
        <f t="shared" si="57"/>
        <v>0</v>
      </c>
      <c r="C457" s="4">
        <f t="shared" si="58"/>
        <v>0</v>
      </c>
      <c r="D457" s="4">
        <f t="shared" si="59"/>
        <v>0</v>
      </c>
      <c r="E457" s="4">
        <f t="shared" si="60"/>
        <v>0</v>
      </c>
      <c r="F457" s="4">
        <f t="shared" si="61"/>
        <v>0</v>
      </c>
      <c r="G457" s="4">
        <f t="shared" si="62"/>
        <v>0</v>
      </c>
      <c r="H457" s="4">
        <f t="shared" si="63"/>
        <v>0</v>
      </c>
      <c r="I457" s="5" t="s">
        <v>380</v>
      </c>
      <c r="J457" s="3" t="s">
        <v>922</v>
      </c>
    </row>
    <row r="458" spans="1:10" ht="36" x14ac:dyDescent="0.2">
      <c r="A458" s="4">
        <f t="shared" si="56"/>
        <v>1</v>
      </c>
      <c r="B458" s="4">
        <f t="shared" si="57"/>
        <v>0</v>
      </c>
      <c r="C458" s="4">
        <f t="shared" si="58"/>
        <v>0</v>
      </c>
      <c r="D458" s="4">
        <f t="shared" si="59"/>
        <v>0</v>
      </c>
      <c r="E458" s="4">
        <f t="shared" si="60"/>
        <v>0</v>
      </c>
      <c r="F458" s="4">
        <f t="shared" si="61"/>
        <v>0</v>
      </c>
      <c r="G458" s="4">
        <f t="shared" si="62"/>
        <v>0</v>
      </c>
      <c r="H458" s="4">
        <f t="shared" si="63"/>
        <v>0</v>
      </c>
      <c r="I458" s="5" t="s">
        <v>381</v>
      </c>
      <c r="J458" s="3" t="s">
        <v>923</v>
      </c>
    </row>
    <row r="459" spans="1:10" ht="36" x14ac:dyDescent="0.2">
      <c r="A459" s="4">
        <f t="shared" si="56"/>
        <v>1</v>
      </c>
      <c r="B459" s="4">
        <f t="shared" si="57"/>
        <v>0</v>
      </c>
      <c r="C459" s="4">
        <f t="shared" si="58"/>
        <v>0</v>
      </c>
      <c r="D459" s="4">
        <f t="shared" si="59"/>
        <v>0</v>
      </c>
      <c r="E459" s="4">
        <f t="shared" si="60"/>
        <v>0</v>
      </c>
      <c r="F459" s="4">
        <f t="shared" si="61"/>
        <v>0</v>
      </c>
      <c r="G459" s="4">
        <f t="shared" si="62"/>
        <v>0</v>
      </c>
      <c r="H459" s="4">
        <f t="shared" si="63"/>
        <v>0</v>
      </c>
      <c r="I459" s="5" t="s">
        <v>382</v>
      </c>
      <c r="J459" s="3" t="s">
        <v>924</v>
      </c>
    </row>
    <row r="460" spans="1:10" ht="36" x14ac:dyDescent="0.2">
      <c r="A460" s="4">
        <f t="shared" si="56"/>
        <v>1</v>
      </c>
      <c r="B460" s="4">
        <f t="shared" si="57"/>
        <v>0</v>
      </c>
      <c r="C460" s="4">
        <f t="shared" si="58"/>
        <v>0</v>
      </c>
      <c r="D460" s="4">
        <f t="shared" si="59"/>
        <v>0</v>
      </c>
      <c r="E460" s="4">
        <f t="shared" si="60"/>
        <v>0</v>
      </c>
      <c r="F460" s="4">
        <f t="shared" si="61"/>
        <v>0</v>
      </c>
      <c r="G460" s="4">
        <f t="shared" si="62"/>
        <v>1</v>
      </c>
      <c r="H460" s="4">
        <f t="shared" si="63"/>
        <v>0</v>
      </c>
      <c r="I460" s="5" t="s">
        <v>383</v>
      </c>
      <c r="J460" s="3" t="s">
        <v>925</v>
      </c>
    </row>
    <row r="461" spans="1:10" ht="24" x14ac:dyDescent="0.2">
      <c r="A461" s="4">
        <f t="shared" si="56"/>
        <v>0</v>
      </c>
      <c r="B461" s="4">
        <f t="shared" si="57"/>
        <v>0</v>
      </c>
      <c r="C461" s="4">
        <f t="shared" si="58"/>
        <v>0</v>
      </c>
      <c r="D461" s="4">
        <f t="shared" si="59"/>
        <v>1</v>
      </c>
      <c r="E461" s="4">
        <f t="shared" si="60"/>
        <v>0</v>
      </c>
      <c r="F461" s="4">
        <f t="shared" si="61"/>
        <v>0</v>
      </c>
      <c r="G461" s="4">
        <f t="shared" si="62"/>
        <v>0</v>
      </c>
      <c r="H461" s="4">
        <f t="shared" si="63"/>
        <v>0</v>
      </c>
      <c r="I461" s="5" t="s">
        <v>384</v>
      </c>
      <c r="J461" s="3" t="s">
        <v>926</v>
      </c>
    </row>
    <row r="462" spans="1:10" ht="24" x14ac:dyDescent="0.2">
      <c r="A462" s="4">
        <f t="shared" si="56"/>
        <v>1</v>
      </c>
      <c r="B462" s="4">
        <f t="shared" si="57"/>
        <v>0</v>
      </c>
      <c r="C462" s="4">
        <f t="shared" si="58"/>
        <v>0</v>
      </c>
      <c r="D462" s="4">
        <f t="shared" si="59"/>
        <v>0</v>
      </c>
      <c r="E462" s="4">
        <f t="shared" si="60"/>
        <v>0</v>
      </c>
      <c r="F462" s="4">
        <f t="shared" si="61"/>
        <v>0</v>
      </c>
      <c r="G462" s="4">
        <f t="shared" si="62"/>
        <v>0</v>
      </c>
      <c r="H462" s="4">
        <f t="shared" si="63"/>
        <v>0</v>
      </c>
      <c r="I462" s="5" t="s">
        <v>385</v>
      </c>
      <c r="J462" s="3" t="s">
        <v>927</v>
      </c>
    </row>
    <row r="463" spans="1:10" ht="24" x14ac:dyDescent="0.2">
      <c r="A463" s="4">
        <f t="shared" si="56"/>
        <v>0</v>
      </c>
      <c r="B463" s="4">
        <f t="shared" si="57"/>
        <v>0</v>
      </c>
      <c r="C463" s="4">
        <f t="shared" si="58"/>
        <v>0</v>
      </c>
      <c r="D463" s="4">
        <f t="shared" si="59"/>
        <v>1</v>
      </c>
      <c r="E463" s="4">
        <f t="shared" si="60"/>
        <v>0</v>
      </c>
      <c r="F463" s="4">
        <f t="shared" si="61"/>
        <v>0</v>
      </c>
      <c r="G463" s="4">
        <f t="shared" si="62"/>
        <v>0</v>
      </c>
      <c r="H463" s="4">
        <f t="shared" si="63"/>
        <v>0</v>
      </c>
      <c r="I463" s="5" t="s">
        <v>386</v>
      </c>
      <c r="J463" s="3" t="s">
        <v>928</v>
      </c>
    </row>
    <row r="464" spans="1:10" x14ac:dyDescent="0.2">
      <c r="A464" s="4">
        <f t="shared" si="56"/>
        <v>0</v>
      </c>
      <c r="B464" s="4">
        <f t="shared" si="57"/>
        <v>0</v>
      </c>
      <c r="C464" s="4">
        <f t="shared" si="58"/>
        <v>0</v>
      </c>
      <c r="D464" s="4">
        <f t="shared" si="59"/>
        <v>1</v>
      </c>
      <c r="E464" s="4">
        <f t="shared" si="60"/>
        <v>0</v>
      </c>
      <c r="F464" s="4">
        <f t="shared" si="61"/>
        <v>0</v>
      </c>
      <c r="G464" s="4">
        <f t="shared" si="62"/>
        <v>0</v>
      </c>
      <c r="H464" s="4">
        <f t="shared" si="63"/>
        <v>0</v>
      </c>
      <c r="I464" s="5" t="s">
        <v>387</v>
      </c>
      <c r="J464" s="3" t="s">
        <v>929</v>
      </c>
    </row>
    <row r="465" spans="1:10" ht="24" x14ac:dyDescent="0.2">
      <c r="A465" s="4">
        <f t="shared" si="56"/>
        <v>1</v>
      </c>
      <c r="B465" s="4">
        <f t="shared" si="57"/>
        <v>0</v>
      </c>
      <c r="C465" s="4">
        <f t="shared" si="58"/>
        <v>0</v>
      </c>
      <c r="D465" s="4">
        <f t="shared" si="59"/>
        <v>0</v>
      </c>
      <c r="E465" s="4">
        <f t="shared" si="60"/>
        <v>0</v>
      </c>
      <c r="F465" s="4">
        <f t="shared" si="61"/>
        <v>0</v>
      </c>
      <c r="G465" s="4">
        <f t="shared" si="62"/>
        <v>0</v>
      </c>
      <c r="H465" s="4">
        <f t="shared" si="63"/>
        <v>0</v>
      </c>
      <c r="I465" s="5" t="s">
        <v>388</v>
      </c>
      <c r="J465" s="3" t="s">
        <v>930</v>
      </c>
    </row>
    <row r="466" spans="1:10" ht="24" x14ac:dyDescent="0.2">
      <c r="A466" s="4">
        <f t="shared" si="56"/>
        <v>0</v>
      </c>
      <c r="B466" s="4">
        <f t="shared" si="57"/>
        <v>0</v>
      </c>
      <c r="C466" s="4">
        <f t="shared" si="58"/>
        <v>0</v>
      </c>
      <c r="D466" s="4">
        <f t="shared" si="59"/>
        <v>1</v>
      </c>
      <c r="E466" s="4">
        <f t="shared" si="60"/>
        <v>0</v>
      </c>
      <c r="F466" s="4">
        <f t="shared" si="61"/>
        <v>0</v>
      </c>
      <c r="G466" s="4">
        <f t="shared" si="62"/>
        <v>0</v>
      </c>
      <c r="H466" s="4">
        <f t="shared" si="63"/>
        <v>0</v>
      </c>
      <c r="I466" s="5" t="s">
        <v>389</v>
      </c>
      <c r="J466" s="3" t="s">
        <v>931</v>
      </c>
    </row>
    <row r="467" spans="1:10" ht="24" x14ac:dyDescent="0.2">
      <c r="A467" s="4">
        <f t="shared" si="56"/>
        <v>1</v>
      </c>
      <c r="B467" s="4">
        <f t="shared" si="57"/>
        <v>0</v>
      </c>
      <c r="C467" s="4">
        <f t="shared" si="58"/>
        <v>0</v>
      </c>
      <c r="D467" s="4">
        <f t="shared" si="59"/>
        <v>0</v>
      </c>
      <c r="E467" s="4">
        <f t="shared" si="60"/>
        <v>0</v>
      </c>
      <c r="F467" s="4">
        <f t="shared" si="61"/>
        <v>0</v>
      </c>
      <c r="G467" s="4">
        <f t="shared" si="62"/>
        <v>0</v>
      </c>
      <c r="H467" s="4">
        <f t="shared" si="63"/>
        <v>0</v>
      </c>
      <c r="I467" s="5" t="s">
        <v>390</v>
      </c>
      <c r="J467" s="3" t="s">
        <v>932</v>
      </c>
    </row>
    <row r="468" spans="1:10" ht="36" x14ac:dyDescent="0.2">
      <c r="A468" s="4">
        <f t="shared" si="56"/>
        <v>1</v>
      </c>
      <c r="B468" s="4">
        <f t="shared" si="57"/>
        <v>0</v>
      </c>
      <c r="C468" s="4">
        <f t="shared" si="58"/>
        <v>0</v>
      </c>
      <c r="D468" s="4">
        <f t="shared" si="59"/>
        <v>0</v>
      </c>
      <c r="E468" s="4">
        <f t="shared" si="60"/>
        <v>0</v>
      </c>
      <c r="F468" s="4">
        <f t="shared" si="61"/>
        <v>0</v>
      </c>
      <c r="G468" s="4">
        <f t="shared" si="62"/>
        <v>0</v>
      </c>
      <c r="H468" s="4">
        <f t="shared" si="63"/>
        <v>0</v>
      </c>
      <c r="I468" s="5" t="s">
        <v>391</v>
      </c>
      <c r="J468" s="3" t="s">
        <v>933</v>
      </c>
    </row>
    <row r="469" spans="1:10" ht="24" x14ac:dyDescent="0.2">
      <c r="A469" s="4">
        <f t="shared" si="56"/>
        <v>1</v>
      </c>
      <c r="B469" s="4">
        <f t="shared" si="57"/>
        <v>1</v>
      </c>
      <c r="C469" s="4">
        <f t="shared" si="58"/>
        <v>0</v>
      </c>
      <c r="D469" s="4">
        <f t="shared" si="59"/>
        <v>0</v>
      </c>
      <c r="E469" s="4">
        <f t="shared" si="60"/>
        <v>0</v>
      </c>
      <c r="F469" s="4">
        <f t="shared" si="61"/>
        <v>0</v>
      </c>
      <c r="G469" s="4">
        <f t="shared" si="62"/>
        <v>0</v>
      </c>
      <c r="H469" s="4">
        <f t="shared" si="63"/>
        <v>0</v>
      </c>
      <c r="I469" s="5" t="s">
        <v>1098</v>
      </c>
      <c r="J469" s="3" t="s">
        <v>934</v>
      </c>
    </row>
    <row r="470" spans="1:10" ht="36" x14ac:dyDescent="0.2">
      <c r="A470" s="4">
        <f t="shared" si="56"/>
        <v>1</v>
      </c>
      <c r="B470" s="4">
        <f t="shared" si="57"/>
        <v>0</v>
      </c>
      <c r="C470" s="4">
        <f t="shared" si="58"/>
        <v>0</v>
      </c>
      <c r="D470" s="4">
        <f t="shared" si="59"/>
        <v>0</v>
      </c>
      <c r="E470" s="4">
        <f t="shared" si="60"/>
        <v>0</v>
      </c>
      <c r="F470" s="4">
        <f t="shared" si="61"/>
        <v>0</v>
      </c>
      <c r="G470" s="4">
        <f t="shared" si="62"/>
        <v>0</v>
      </c>
      <c r="H470" s="4">
        <f t="shared" si="63"/>
        <v>0</v>
      </c>
      <c r="I470" s="5" t="s">
        <v>392</v>
      </c>
      <c r="J470" s="3" t="s">
        <v>935</v>
      </c>
    </row>
    <row r="471" spans="1:10" ht="24" x14ac:dyDescent="0.2">
      <c r="A471" s="4">
        <f t="shared" si="56"/>
        <v>1</v>
      </c>
      <c r="B471" s="4">
        <f t="shared" si="57"/>
        <v>0</v>
      </c>
      <c r="C471" s="4">
        <f t="shared" si="58"/>
        <v>0</v>
      </c>
      <c r="D471" s="4">
        <f t="shared" si="59"/>
        <v>0</v>
      </c>
      <c r="E471" s="4">
        <f t="shared" si="60"/>
        <v>0</v>
      </c>
      <c r="F471" s="4">
        <f t="shared" si="61"/>
        <v>0</v>
      </c>
      <c r="G471" s="4">
        <f t="shared" si="62"/>
        <v>0</v>
      </c>
      <c r="H471" s="4">
        <f t="shared" si="63"/>
        <v>0</v>
      </c>
      <c r="I471" s="5" t="s">
        <v>393</v>
      </c>
      <c r="J471" s="3" t="s">
        <v>936</v>
      </c>
    </row>
    <row r="472" spans="1:10" ht="36" x14ac:dyDescent="0.2">
      <c r="A472" s="4">
        <f t="shared" si="56"/>
        <v>1</v>
      </c>
      <c r="B472" s="4">
        <f t="shared" si="57"/>
        <v>0</v>
      </c>
      <c r="C472" s="4">
        <f t="shared" si="58"/>
        <v>0</v>
      </c>
      <c r="D472" s="4">
        <f t="shared" si="59"/>
        <v>0</v>
      </c>
      <c r="E472" s="4">
        <f t="shared" si="60"/>
        <v>0</v>
      </c>
      <c r="F472" s="4">
        <f t="shared" si="61"/>
        <v>0</v>
      </c>
      <c r="G472" s="4">
        <f t="shared" si="62"/>
        <v>0</v>
      </c>
      <c r="H472" s="4">
        <f t="shared" si="63"/>
        <v>0</v>
      </c>
      <c r="I472" s="5" t="s">
        <v>394</v>
      </c>
      <c r="J472" s="3" t="s">
        <v>937</v>
      </c>
    </row>
    <row r="473" spans="1:10" ht="24" x14ac:dyDescent="0.2">
      <c r="A473" s="4">
        <f t="shared" si="56"/>
        <v>1</v>
      </c>
      <c r="B473" s="4">
        <f t="shared" si="57"/>
        <v>0</v>
      </c>
      <c r="C473" s="4">
        <f t="shared" si="58"/>
        <v>0</v>
      </c>
      <c r="D473" s="4">
        <f t="shared" si="59"/>
        <v>0</v>
      </c>
      <c r="E473" s="4">
        <f t="shared" si="60"/>
        <v>0</v>
      </c>
      <c r="F473" s="4">
        <f t="shared" si="61"/>
        <v>0</v>
      </c>
      <c r="G473" s="4">
        <f t="shared" si="62"/>
        <v>0</v>
      </c>
      <c r="H473" s="4">
        <f t="shared" si="63"/>
        <v>0</v>
      </c>
      <c r="I473" s="5" t="s">
        <v>395</v>
      </c>
      <c r="J473" s="3" t="s">
        <v>938</v>
      </c>
    </row>
    <row r="474" spans="1:10" ht="24" x14ac:dyDescent="0.2">
      <c r="A474" s="4">
        <f t="shared" si="56"/>
        <v>1</v>
      </c>
      <c r="B474" s="4">
        <f t="shared" si="57"/>
        <v>0</v>
      </c>
      <c r="C474" s="4">
        <f t="shared" si="58"/>
        <v>0</v>
      </c>
      <c r="D474" s="4">
        <f t="shared" si="59"/>
        <v>0</v>
      </c>
      <c r="E474" s="4">
        <f t="shared" si="60"/>
        <v>0</v>
      </c>
      <c r="F474" s="4">
        <f t="shared" si="61"/>
        <v>0</v>
      </c>
      <c r="G474" s="4">
        <f t="shared" si="62"/>
        <v>0</v>
      </c>
      <c r="H474" s="4">
        <f t="shared" si="63"/>
        <v>0</v>
      </c>
      <c r="I474" s="5" t="s">
        <v>396</v>
      </c>
      <c r="J474" s="3" t="s">
        <v>939</v>
      </c>
    </row>
    <row r="475" spans="1:10" ht="24" x14ac:dyDescent="0.2">
      <c r="A475" s="4">
        <f t="shared" si="56"/>
        <v>1</v>
      </c>
      <c r="B475" s="4">
        <f t="shared" si="57"/>
        <v>0</v>
      </c>
      <c r="C475" s="4">
        <f t="shared" si="58"/>
        <v>0</v>
      </c>
      <c r="D475" s="4">
        <f t="shared" si="59"/>
        <v>0</v>
      </c>
      <c r="E475" s="4">
        <f t="shared" si="60"/>
        <v>0</v>
      </c>
      <c r="F475" s="4">
        <f t="shared" si="61"/>
        <v>0</v>
      </c>
      <c r="G475" s="4">
        <f t="shared" si="62"/>
        <v>0</v>
      </c>
      <c r="H475" s="4">
        <f t="shared" si="63"/>
        <v>0</v>
      </c>
      <c r="I475" s="5" t="s">
        <v>397</v>
      </c>
      <c r="J475" s="3" t="s">
        <v>940</v>
      </c>
    </row>
    <row r="476" spans="1:10" ht="36" x14ac:dyDescent="0.2">
      <c r="A476" s="4">
        <f t="shared" si="56"/>
        <v>1</v>
      </c>
      <c r="B476" s="4">
        <f t="shared" si="57"/>
        <v>0</v>
      </c>
      <c r="C476" s="4">
        <f t="shared" si="58"/>
        <v>0</v>
      </c>
      <c r="D476" s="4">
        <f t="shared" si="59"/>
        <v>0</v>
      </c>
      <c r="E476" s="4">
        <f t="shared" si="60"/>
        <v>0</v>
      </c>
      <c r="F476" s="4">
        <f t="shared" si="61"/>
        <v>0</v>
      </c>
      <c r="G476" s="4">
        <f t="shared" si="62"/>
        <v>0</v>
      </c>
      <c r="H476" s="4">
        <f t="shared" si="63"/>
        <v>0</v>
      </c>
      <c r="I476" s="5" t="s">
        <v>398</v>
      </c>
      <c r="J476" s="3" t="s">
        <v>941</v>
      </c>
    </row>
    <row r="477" spans="1:10" ht="36" x14ac:dyDescent="0.2">
      <c r="A477" s="4">
        <f t="shared" si="56"/>
        <v>1</v>
      </c>
      <c r="B477" s="4">
        <f t="shared" si="57"/>
        <v>0</v>
      </c>
      <c r="C477" s="4">
        <f t="shared" si="58"/>
        <v>0</v>
      </c>
      <c r="D477" s="4">
        <f t="shared" si="59"/>
        <v>0</v>
      </c>
      <c r="E477" s="4">
        <f t="shared" si="60"/>
        <v>0</v>
      </c>
      <c r="F477" s="4">
        <f t="shared" si="61"/>
        <v>0</v>
      </c>
      <c r="G477" s="4">
        <f t="shared" si="62"/>
        <v>0</v>
      </c>
      <c r="H477" s="4">
        <f t="shared" si="63"/>
        <v>0</v>
      </c>
      <c r="I477" s="5" t="s">
        <v>399</v>
      </c>
      <c r="J477" s="3" t="s">
        <v>942</v>
      </c>
    </row>
    <row r="478" spans="1:10" ht="24" x14ac:dyDescent="0.2">
      <c r="A478" s="4">
        <f t="shared" si="56"/>
        <v>1</v>
      </c>
      <c r="B478" s="4">
        <f t="shared" si="57"/>
        <v>0</v>
      </c>
      <c r="C478" s="4">
        <f t="shared" si="58"/>
        <v>0</v>
      </c>
      <c r="D478" s="4">
        <f t="shared" si="59"/>
        <v>0</v>
      </c>
      <c r="E478" s="4">
        <f t="shared" si="60"/>
        <v>0</v>
      </c>
      <c r="F478" s="4">
        <f t="shared" si="61"/>
        <v>0</v>
      </c>
      <c r="G478" s="4">
        <f t="shared" si="62"/>
        <v>0</v>
      </c>
      <c r="H478" s="4">
        <f t="shared" si="63"/>
        <v>0</v>
      </c>
      <c r="I478" s="5" t="s">
        <v>400</v>
      </c>
      <c r="J478" s="3" t="s">
        <v>943</v>
      </c>
    </row>
    <row r="479" spans="1:10" ht="24" x14ac:dyDescent="0.2">
      <c r="A479" s="4">
        <f t="shared" si="56"/>
        <v>0</v>
      </c>
      <c r="B479" s="4">
        <f t="shared" si="57"/>
        <v>0</v>
      </c>
      <c r="C479" s="4">
        <f t="shared" si="58"/>
        <v>0</v>
      </c>
      <c r="D479" s="4">
        <f t="shared" si="59"/>
        <v>1</v>
      </c>
      <c r="E479" s="4">
        <f t="shared" si="60"/>
        <v>0</v>
      </c>
      <c r="F479" s="4">
        <f t="shared" si="61"/>
        <v>0</v>
      </c>
      <c r="G479" s="4">
        <f t="shared" si="62"/>
        <v>0</v>
      </c>
      <c r="H479" s="4">
        <f t="shared" si="63"/>
        <v>0</v>
      </c>
      <c r="I479" s="5" t="s">
        <v>401</v>
      </c>
      <c r="J479" s="3" t="s">
        <v>944</v>
      </c>
    </row>
    <row r="480" spans="1:10" ht="36" x14ac:dyDescent="0.2">
      <c r="A480" s="4">
        <f t="shared" si="56"/>
        <v>1</v>
      </c>
      <c r="B480" s="4">
        <f t="shared" si="57"/>
        <v>0</v>
      </c>
      <c r="C480" s="4">
        <f t="shared" si="58"/>
        <v>0</v>
      </c>
      <c r="D480" s="4">
        <f t="shared" si="59"/>
        <v>0</v>
      </c>
      <c r="E480" s="4">
        <f t="shared" si="60"/>
        <v>0</v>
      </c>
      <c r="F480" s="4">
        <f t="shared" si="61"/>
        <v>0</v>
      </c>
      <c r="G480" s="4">
        <f t="shared" si="62"/>
        <v>0</v>
      </c>
      <c r="H480" s="4">
        <f t="shared" si="63"/>
        <v>0</v>
      </c>
      <c r="I480" s="5" t="s">
        <v>402</v>
      </c>
      <c r="J480" s="3" t="s">
        <v>945</v>
      </c>
    </row>
    <row r="481" spans="1:10" ht="24" x14ac:dyDescent="0.2">
      <c r="A481" s="4">
        <f t="shared" si="56"/>
        <v>1</v>
      </c>
      <c r="B481" s="4">
        <f t="shared" si="57"/>
        <v>0</v>
      </c>
      <c r="C481" s="4">
        <f t="shared" si="58"/>
        <v>0</v>
      </c>
      <c r="D481" s="4">
        <f t="shared" si="59"/>
        <v>0</v>
      </c>
      <c r="E481" s="4">
        <f t="shared" si="60"/>
        <v>0</v>
      </c>
      <c r="F481" s="4">
        <f t="shared" si="61"/>
        <v>0</v>
      </c>
      <c r="G481" s="4">
        <f t="shared" si="62"/>
        <v>0</v>
      </c>
      <c r="H481" s="4">
        <f t="shared" si="63"/>
        <v>0</v>
      </c>
      <c r="I481" s="5" t="s">
        <v>403</v>
      </c>
      <c r="J481" s="3" t="s">
        <v>946</v>
      </c>
    </row>
    <row r="482" spans="1:10" ht="24" x14ac:dyDescent="0.2">
      <c r="A482" s="4">
        <f t="shared" si="56"/>
        <v>1</v>
      </c>
      <c r="B482" s="4">
        <f t="shared" si="57"/>
        <v>0</v>
      </c>
      <c r="C482" s="4">
        <f t="shared" si="58"/>
        <v>0</v>
      </c>
      <c r="D482" s="4">
        <f t="shared" si="59"/>
        <v>0</v>
      </c>
      <c r="E482" s="4">
        <f t="shared" si="60"/>
        <v>0</v>
      </c>
      <c r="F482" s="4">
        <f t="shared" si="61"/>
        <v>0</v>
      </c>
      <c r="G482" s="4">
        <f t="shared" si="62"/>
        <v>0</v>
      </c>
      <c r="H482" s="4">
        <f t="shared" si="63"/>
        <v>0</v>
      </c>
      <c r="I482" s="5" t="s">
        <v>404</v>
      </c>
      <c r="J482" s="3" t="s">
        <v>947</v>
      </c>
    </row>
    <row r="483" spans="1:10" ht="24" x14ac:dyDescent="0.2">
      <c r="A483" s="4">
        <f t="shared" si="56"/>
        <v>1</v>
      </c>
      <c r="B483" s="4">
        <f t="shared" si="57"/>
        <v>0</v>
      </c>
      <c r="C483" s="4">
        <f t="shared" si="58"/>
        <v>0</v>
      </c>
      <c r="D483" s="4">
        <f t="shared" si="59"/>
        <v>0</v>
      </c>
      <c r="E483" s="4">
        <f t="shared" si="60"/>
        <v>0</v>
      </c>
      <c r="F483" s="4">
        <f t="shared" si="61"/>
        <v>0</v>
      </c>
      <c r="G483" s="4">
        <f t="shared" si="62"/>
        <v>0</v>
      </c>
      <c r="H483" s="4">
        <f t="shared" si="63"/>
        <v>0</v>
      </c>
      <c r="I483" s="5" t="s">
        <v>405</v>
      </c>
      <c r="J483" s="3" t="s">
        <v>948</v>
      </c>
    </row>
    <row r="484" spans="1:10" ht="24" x14ac:dyDescent="0.2">
      <c r="A484" s="4">
        <f t="shared" si="56"/>
        <v>1</v>
      </c>
      <c r="B484" s="4">
        <f t="shared" si="57"/>
        <v>0</v>
      </c>
      <c r="C484" s="4">
        <f t="shared" si="58"/>
        <v>0</v>
      </c>
      <c r="D484" s="4">
        <f t="shared" si="59"/>
        <v>0</v>
      </c>
      <c r="E484" s="4">
        <f t="shared" si="60"/>
        <v>0</v>
      </c>
      <c r="F484" s="4">
        <f t="shared" si="61"/>
        <v>0</v>
      </c>
      <c r="G484" s="4">
        <f t="shared" si="62"/>
        <v>0</v>
      </c>
      <c r="H484" s="4">
        <f t="shared" si="63"/>
        <v>0</v>
      </c>
      <c r="I484" s="5" t="s">
        <v>406</v>
      </c>
      <c r="J484" s="3" t="s">
        <v>949</v>
      </c>
    </row>
    <row r="485" spans="1:10" ht="36" x14ac:dyDescent="0.2">
      <c r="A485" s="4">
        <f t="shared" si="56"/>
        <v>1</v>
      </c>
      <c r="B485" s="4">
        <f t="shared" si="57"/>
        <v>0</v>
      </c>
      <c r="C485" s="4">
        <f t="shared" si="58"/>
        <v>0</v>
      </c>
      <c r="D485" s="4">
        <f t="shared" si="59"/>
        <v>0</v>
      </c>
      <c r="E485" s="4">
        <f t="shared" si="60"/>
        <v>0</v>
      </c>
      <c r="F485" s="4">
        <f t="shared" si="61"/>
        <v>0</v>
      </c>
      <c r="G485" s="4">
        <f t="shared" si="62"/>
        <v>0</v>
      </c>
      <c r="H485" s="4">
        <f t="shared" si="63"/>
        <v>0</v>
      </c>
      <c r="I485" s="5" t="s">
        <v>407</v>
      </c>
      <c r="J485" s="3" t="s">
        <v>950</v>
      </c>
    </row>
    <row r="486" spans="1:10" ht="24" x14ac:dyDescent="0.2">
      <c r="A486" s="4">
        <f t="shared" si="56"/>
        <v>0</v>
      </c>
      <c r="B486" s="4">
        <f t="shared" si="57"/>
        <v>0</v>
      </c>
      <c r="C486" s="4">
        <f t="shared" si="58"/>
        <v>0</v>
      </c>
      <c r="D486" s="4">
        <f t="shared" si="59"/>
        <v>1</v>
      </c>
      <c r="E486" s="4">
        <f t="shared" si="60"/>
        <v>0</v>
      </c>
      <c r="F486" s="4">
        <f t="shared" si="61"/>
        <v>0</v>
      </c>
      <c r="G486" s="4">
        <f t="shared" si="62"/>
        <v>0</v>
      </c>
      <c r="H486" s="4">
        <f t="shared" si="63"/>
        <v>0</v>
      </c>
      <c r="I486" s="5" t="s">
        <v>408</v>
      </c>
      <c r="J486" s="3" t="s">
        <v>951</v>
      </c>
    </row>
    <row r="487" spans="1:10" ht="24" x14ac:dyDescent="0.2">
      <c r="A487" s="4">
        <f t="shared" si="56"/>
        <v>1</v>
      </c>
      <c r="B487" s="4">
        <f t="shared" si="57"/>
        <v>0</v>
      </c>
      <c r="C487" s="4">
        <f t="shared" si="58"/>
        <v>0</v>
      </c>
      <c r="D487" s="4">
        <f t="shared" si="59"/>
        <v>0</v>
      </c>
      <c r="E487" s="4">
        <f t="shared" si="60"/>
        <v>0</v>
      </c>
      <c r="F487" s="4">
        <f t="shared" si="61"/>
        <v>0</v>
      </c>
      <c r="G487" s="4">
        <f t="shared" si="62"/>
        <v>0</v>
      </c>
      <c r="H487" s="4">
        <f t="shared" si="63"/>
        <v>0</v>
      </c>
      <c r="I487" s="5" t="s">
        <v>409</v>
      </c>
      <c r="J487" s="3" t="s">
        <v>952</v>
      </c>
    </row>
    <row r="488" spans="1:10" ht="24" x14ac:dyDescent="0.2">
      <c r="A488" s="4">
        <f t="shared" si="56"/>
        <v>1</v>
      </c>
      <c r="B488" s="4">
        <f t="shared" si="57"/>
        <v>0</v>
      </c>
      <c r="C488" s="4">
        <f t="shared" si="58"/>
        <v>0</v>
      </c>
      <c r="D488" s="4">
        <f t="shared" si="59"/>
        <v>0</v>
      </c>
      <c r="E488" s="4">
        <f t="shared" si="60"/>
        <v>0</v>
      </c>
      <c r="F488" s="4">
        <f t="shared" si="61"/>
        <v>0</v>
      </c>
      <c r="G488" s="4">
        <f t="shared" si="62"/>
        <v>0</v>
      </c>
      <c r="H488" s="4">
        <f t="shared" si="63"/>
        <v>0</v>
      </c>
      <c r="I488" s="5" t="s">
        <v>410</v>
      </c>
      <c r="J488" s="3" t="s">
        <v>953</v>
      </c>
    </row>
    <row r="489" spans="1:10" ht="24" x14ac:dyDescent="0.2">
      <c r="A489" s="4">
        <f t="shared" si="56"/>
        <v>1</v>
      </c>
      <c r="B489" s="4">
        <f t="shared" si="57"/>
        <v>0</v>
      </c>
      <c r="C489" s="4">
        <f t="shared" si="58"/>
        <v>0</v>
      </c>
      <c r="D489" s="4">
        <f t="shared" si="59"/>
        <v>0</v>
      </c>
      <c r="E489" s="4">
        <f t="shared" si="60"/>
        <v>0</v>
      </c>
      <c r="F489" s="4">
        <f t="shared" si="61"/>
        <v>0</v>
      </c>
      <c r="G489" s="4">
        <f t="shared" si="62"/>
        <v>0</v>
      </c>
      <c r="H489" s="4">
        <f t="shared" si="63"/>
        <v>0</v>
      </c>
      <c r="I489" s="5" t="s">
        <v>411</v>
      </c>
      <c r="J489" s="3" t="s">
        <v>954</v>
      </c>
    </row>
    <row r="490" spans="1:10" ht="24" x14ac:dyDescent="0.2">
      <c r="A490" s="4">
        <f t="shared" si="56"/>
        <v>1</v>
      </c>
      <c r="B490" s="4">
        <f t="shared" si="57"/>
        <v>0</v>
      </c>
      <c r="C490" s="4">
        <f t="shared" si="58"/>
        <v>0</v>
      </c>
      <c r="D490" s="4">
        <f t="shared" si="59"/>
        <v>0</v>
      </c>
      <c r="E490" s="4">
        <f t="shared" si="60"/>
        <v>0</v>
      </c>
      <c r="F490" s="4">
        <f t="shared" si="61"/>
        <v>0</v>
      </c>
      <c r="G490" s="4">
        <f t="shared" si="62"/>
        <v>0</v>
      </c>
      <c r="H490" s="4">
        <f t="shared" si="63"/>
        <v>0</v>
      </c>
      <c r="I490" s="5" t="s">
        <v>412</v>
      </c>
      <c r="J490" s="3" t="s">
        <v>955</v>
      </c>
    </row>
    <row r="491" spans="1:10" ht="48" x14ac:dyDescent="0.2">
      <c r="A491" s="4">
        <f t="shared" si="56"/>
        <v>1</v>
      </c>
      <c r="B491" s="4">
        <f t="shared" si="57"/>
        <v>0</v>
      </c>
      <c r="C491" s="4">
        <f t="shared" si="58"/>
        <v>0</v>
      </c>
      <c r="D491" s="4">
        <f t="shared" si="59"/>
        <v>0</v>
      </c>
      <c r="E491" s="4">
        <f t="shared" si="60"/>
        <v>0</v>
      </c>
      <c r="F491" s="4">
        <f t="shared" si="61"/>
        <v>0</v>
      </c>
      <c r="G491" s="4">
        <f t="shared" si="62"/>
        <v>0</v>
      </c>
      <c r="H491" s="4">
        <f t="shared" si="63"/>
        <v>0</v>
      </c>
      <c r="I491" s="5" t="s">
        <v>413</v>
      </c>
      <c r="J491" s="3" t="s">
        <v>956</v>
      </c>
    </row>
    <row r="492" spans="1:10" ht="24" x14ac:dyDescent="0.2">
      <c r="A492" s="4">
        <f t="shared" si="56"/>
        <v>1</v>
      </c>
      <c r="B492" s="4">
        <f t="shared" si="57"/>
        <v>0</v>
      </c>
      <c r="C492" s="4">
        <f t="shared" si="58"/>
        <v>0</v>
      </c>
      <c r="D492" s="4">
        <f t="shared" si="59"/>
        <v>0</v>
      </c>
      <c r="E492" s="4">
        <f t="shared" si="60"/>
        <v>0</v>
      </c>
      <c r="F492" s="4">
        <f t="shared" si="61"/>
        <v>0</v>
      </c>
      <c r="G492" s="4">
        <f t="shared" si="62"/>
        <v>0</v>
      </c>
      <c r="H492" s="4">
        <f t="shared" si="63"/>
        <v>0</v>
      </c>
      <c r="I492" s="5" t="s">
        <v>414</v>
      </c>
      <c r="J492" s="3" t="s">
        <v>957</v>
      </c>
    </row>
    <row r="493" spans="1:10" ht="24" x14ac:dyDescent="0.2">
      <c r="A493" s="4">
        <f t="shared" si="56"/>
        <v>1</v>
      </c>
      <c r="B493" s="4">
        <f t="shared" si="57"/>
        <v>0</v>
      </c>
      <c r="C493" s="4">
        <f t="shared" si="58"/>
        <v>0</v>
      </c>
      <c r="D493" s="4">
        <f t="shared" si="59"/>
        <v>0</v>
      </c>
      <c r="E493" s="4">
        <f t="shared" si="60"/>
        <v>0</v>
      </c>
      <c r="F493" s="4">
        <f t="shared" si="61"/>
        <v>0</v>
      </c>
      <c r="G493" s="4">
        <f t="shared" si="62"/>
        <v>0</v>
      </c>
      <c r="H493" s="4">
        <f t="shared" si="63"/>
        <v>0</v>
      </c>
      <c r="I493" s="5" t="s">
        <v>415</v>
      </c>
      <c r="J493" s="3" t="s">
        <v>958</v>
      </c>
    </row>
    <row r="494" spans="1:10" ht="36" x14ac:dyDescent="0.2">
      <c r="A494" s="4">
        <f t="shared" si="56"/>
        <v>1</v>
      </c>
      <c r="B494" s="4">
        <f t="shared" si="57"/>
        <v>0</v>
      </c>
      <c r="C494" s="4">
        <f t="shared" si="58"/>
        <v>0</v>
      </c>
      <c r="D494" s="4">
        <f t="shared" si="59"/>
        <v>0</v>
      </c>
      <c r="E494" s="4">
        <f t="shared" si="60"/>
        <v>0</v>
      </c>
      <c r="F494" s="4">
        <f t="shared" si="61"/>
        <v>0</v>
      </c>
      <c r="G494" s="4">
        <f t="shared" si="62"/>
        <v>0</v>
      </c>
      <c r="H494" s="4">
        <f t="shared" si="63"/>
        <v>0</v>
      </c>
      <c r="I494" s="5" t="s">
        <v>416</v>
      </c>
      <c r="J494" s="3" t="s">
        <v>959</v>
      </c>
    </row>
    <row r="495" spans="1:10" ht="36" x14ac:dyDescent="0.2">
      <c r="A495" s="4">
        <f t="shared" si="56"/>
        <v>1</v>
      </c>
      <c r="B495" s="4">
        <f t="shared" si="57"/>
        <v>0</v>
      </c>
      <c r="C495" s="4">
        <f t="shared" si="58"/>
        <v>0</v>
      </c>
      <c r="D495" s="4">
        <f t="shared" si="59"/>
        <v>0</v>
      </c>
      <c r="E495" s="4">
        <f t="shared" si="60"/>
        <v>0</v>
      </c>
      <c r="F495" s="4">
        <f t="shared" si="61"/>
        <v>0</v>
      </c>
      <c r="G495" s="4">
        <f t="shared" si="62"/>
        <v>0</v>
      </c>
      <c r="H495" s="4">
        <f t="shared" si="63"/>
        <v>0</v>
      </c>
      <c r="I495" s="5" t="s">
        <v>417</v>
      </c>
      <c r="J495" s="3" t="s">
        <v>960</v>
      </c>
    </row>
    <row r="496" spans="1:10" ht="24" x14ac:dyDescent="0.2">
      <c r="A496" s="4">
        <f t="shared" si="56"/>
        <v>0</v>
      </c>
      <c r="B496" s="4">
        <f t="shared" si="57"/>
        <v>0</v>
      </c>
      <c r="C496" s="4">
        <f t="shared" si="58"/>
        <v>0</v>
      </c>
      <c r="D496" s="4">
        <f t="shared" si="59"/>
        <v>1</v>
      </c>
      <c r="E496" s="4">
        <f t="shared" si="60"/>
        <v>0</v>
      </c>
      <c r="F496" s="4">
        <f t="shared" si="61"/>
        <v>0</v>
      </c>
      <c r="G496" s="4">
        <f t="shared" si="62"/>
        <v>0</v>
      </c>
      <c r="H496" s="4">
        <f t="shared" si="63"/>
        <v>0</v>
      </c>
      <c r="I496" s="5" t="s">
        <v>418</v>
      </c>
      <c r="J496" s="3" t="s">
        <v>961</v>
      </c>
    </row>
    <row r="497" spans="1:10" ht="36" x14ac:dyDescent="0.2">
      <c r="A497" s="4">
        <f t="shared" si="56"/>
        <v>1</v>
      </c>
      <c r="B497" s="4">
        <f t="shared" si="57"/>
        <v>0</v>
      </c>
      <c r="C497" s="4">
        <f t="shared" si="58"/>
        <v>0</v>
      </c>
      <c r="D497" s="4">
        <f t="shared" si="59"/>
        <v>0</v>
      </c>
      <c r="E497" s="4">
        <f t="shared" si="60"/>
        <v>0</v>
      </c>
      <c r="F497" s="4">
        <f t="shared" si="61"/>
        <v>0</v>
      </c>
      <c r="G497" s="4">
        <f t="shared" si="62"/>
        <v>0</v>
      </c>
      <c r="H497" s="4">
        <f t="shared" si="63"/>
        <v>0</v>
      </c>
      <c r="I497" s="5" t="s">
        <v>419</v>
      </c>
      <c r="J497" s="3" t="s">
        <v>962</v>
      </c>
    </row>
    <row r="498" spans="1:10" ht="36" x14ac:dyDescent="0.2">
      <c r="A498" s="4">
        <f t="shared" si="56"/>
        <v>1</v>
      </c>
      <c r="B498" s="4">
        <f t="shared" si="57"/>
        <v>0</v>
      </c>
      <c r="C498" s="4">
        <f t="shared" si="58"/>
        <v>0</v>
      </c>
      <c r="D498" s="4">
        <f t="shared" si="59"/>
        <v>0</v>
      </c>
      <c r="E498" s="4">
        <f t="shared" si="60"/>
        <v>0</v>
      </c>
      <c r="F498" s="4">
        <f t="shared" si="61"/>
        <v>0</v>
      </c>
      <c r="G498" s="4">
        <f t="shared" si="62"/>
        <v>0</v>
      </c>
      <c r="H498" s="4">
        <f t="shared" si="63"/>
        <v>0</v>
      </c>
      <c r="I498" s="5" t="s">
        <v>420</v>
      </c>
      <c r="J498" s="3" t="s">
        <v>963</v>
      </c>
    </row>
    <row r="499" spans="1:10" ht="36" x14ac:dyDescent="0.2">
      <c r="A499" s="4">
        <f t="shared" si="56"/>
        <v>1</v>
      </c>
      <c r="B499" s="4">
        <f t="shared" si="57"/>
        <v>0</v>
      </c>
      <c r="C499" s="4">
        <f t="shared" si="58"/>
        <v>0</v>
      </c>
      <c r="D499" s="4">
        <f t="shared" si="59"/>
        <v>0</v>
      </c>
      <c r="E499" s="4">
        <f t="shared" si="60"/>
        <v>0</v>
      </c>
      <c r="F499" s="4">
        <f t="shared" si="61"/>
        <v>0</v>
      </c>
      <c r="G499" s="4">
        <f t="shared" si="62"/>
        <v>0</v>
      </c>
      <c r="H499" s="4">
        <f t="shared" si="63"/>
        <v>0</v>
      </c>
      <c r="I499" s="5" t="s">
        <v>421</v>
      </c>
      <c r="J499" s="3" t="s">
        <v>964</v>
      </c>
    </row>
    <row r="500" spans="1:10" ht="36" x14ac:dyDescent="0.2">
      <c r="A500" s="4">
        <f t="shared" si="56"/>
        <v>1</v>
      </c>
      <c r="B500" s="4">
        <f t="shared" si="57"/>
        <v>0</v>
      </c>
      <c r="C500" s="4">
        <f t="shared" si="58"/>
        <v>0</v>
      </c>
      <c r="D500" s="4">
        <f t="shared" si="59"/>
        <v>0</v>
      </c>
      <c r="E500" s="4">
        <f t="shared" si="60"/>
        <v>0</v>
      </c>
      <c r="F500" s="4">
        <f t="shared" si="61"/>
        <v>0</v>
      </c>
      <c r="G500" s="4">
        <f t="shared" si="62"/>
        <v>0</v>
      </c>
      <c r="H500" s="4">
        <f t="shared" si="63"/>
        <v>0</v>
      </c>
      <c r="I500" s="5" t="s">
        <v>422</v>
      </c>
      <c r="J500" s="3" t="s">
        <v>965</v>
      </c>
    </row>
    <row r="501" spans="1:10" ht="24" x14ac:dyDescent="0.2">
      <c r="A501" s="4">
        <f t="shared" si="56"/>
        <v>1</v>
      </c>
      <c r="B501" s="4">
        <f t="shared" si="57"/>
        <v>0</v>
      </c>
      <c r="C501" s="4">
        <f t="shared" si="58"/>
        <v>0</v>
      </c>
      <c r="D501" s="4">
        <f t="shared" si="59"/>
        <v>0</v>
      </c>
      <c r="E501" s="4">
        <f t="shared" si="60"/>
        <v>0</v>
      </c>
      <c r="F501" s="4">
        <f t="shared" si="61"/>
        <v>0</v>
      </c>
      <c r="G501" s="4">
        <f t="shared" si="62"/>
        <v>0</v>
      </c>
      <c r="H501" s="4">
        <f t="shared" si="63"/>
        <v>0</v>
      </c>
      <c r="I501" s="5" t="s">
        <v>423</v>
      </c>
      <c r="J501" s="3" t="s">
        <v>966</v>
      </c>
    </row>
    <row r="502" spans="1:10" ht="36" x14ac:dyDescent="0.2">
      <c r="A502" s="4">
        <f t="shared" si="56"/>
        <v>1</v>
      </c>
      <c r="B502" s="4">
        <f t="shared" si="57"/>
        <v>0</v>
      </c>
      <c r="C502" s="4">
        <f t="shared" si="58"/>
        <v>0</v>
      </c>
      <c r="D502" s="4">
        <f t="shared" si="59"/>
        <v>0</v>
      </c>
      <c r="E502" s="4">
        <f t="shared" si="60"/>
        <v>0</v>
      </c>
      <c r="F502" s="4">
        <f t="shared" si="61"/>
        <v>0</v>
      </c>
      <c r="G502" s="4">
        <f t="shared" si="62"/>
        <v>0</v>
      </c>
      <c r="H502" s="4">
        <f t="shared" si="63"/>
        <v>0</v>
      </c>
      <c r="I502" s="5" t="s">
        <v>424</v>
      </c>
      <c r="J502" s="3" t="s">
        <v>967</v>
      </c>
    </row>
    <row r="503" spans="1:10" ht="36" x14ac:dyDescent="0.2">
      <c r="A503" s="4">
        <f t="shared" si="56"/>
        <v>1</v>
      </c>
      <c r="B503" s="4">
        <f t="shared" si="57"/>
        <v>0</v>
      </c>
      <c r="C503" s="4">
        <f t="shared" si="58"/>
        <v>0</v>
      </c>
      <c r="D503" s="4">
        <f t="shared" si="59"/>
        <v>0</v>
      </c>
      <c r="E503" s="4">
        <f t="shared" si="60"/>
        <v>0</v>
      </c>
      <c r="F503" s="4">
        <f t="shared" si="61"/>
        <v>0</v>
      </c>
      <c r="G503" s="4">
        <f t="shared" si="62"/>
        <v>0</v>
      </c>
      <c r="H503" s="4">
        <f t="shared" si="63"/>
        <v>0</v>
      </c>
      <c r="I503" s="5" t="s">
        <v>425</v>
      </c>
      <c r="J503" s="3" t="s">
        <v>968</v>
      </c>
    </row>
    <row r="504" spans="1:10" ht="24" x14ac:dyDescent="0.2">
      <c r="A504" s="4">
        <f t="shared" si="56"/>
        <v>1</v>
      </c>
      <c r="B504" s="4">
        <f t="shared" si="57"/>
        <v>0</v>
      </c>
      <c r="C504" s="4">
        <f t="shared" si="58"/>
        <v>0</v>
      </c>
      <c r="D504" s="4">
        <f t="shared" si="59"/>
        <v>0</v>
      </c>
      <c r="E504" s="4">
        <f t="shared" si="60"/>
        <v>0</v>
      </c>
      <c r="F504" s="4">
        <f t="shared" si="61"/>
        <v>0</v>
      </c>
      <c r="G504" s="4">
        <f t="shared" si="62"/>
        <v>0</v>
      </c>
      <c r="H504" s="4">
        <f t="shared" si="63"/>
        <v>0</v>
      </c>
      <c r="I504" s="5" t="s">
        <v>426</v>
      </c>
      <c r="J504" s="3" t="s">
        <v>969</v>
      </c>
    </row>
    <row r="505" spans="1:10" ht="36" x14ac:dyDescent="0.2">
      <c r="A505" s="4">
        <f t="shared" si="56"/>
        <v>1</v>
      </c>
      <c r="B505" s="4">
        <f t="shared" si="57"/>
        <v>0</v>
      </c>
      <c r="C505" s="4">
        <f t="shared" si="58"/>
        <v>0</v>
      </c>
      <c r="D505" s="4">
        <f t="shared" si="59"/>
        <v>0</v>
      </c>
      <c r="E505" s="4">
        <f t="shared" si="60"/>
        <v>0</v>
      </c>
      <c r="F505" s="4">
        <f t="shared" si="61"/>
        <v>0</v>
      </c>
      <c r="G505" s="4">
        <f t="shared" si="62"/>
        <v>0</v>
      </c>
      <c r="H505" s="4">
        <f t="shared" si="63"/>
        <v>0</v>
      </c>
      <c r="I505" s="5" t="s">
        <v>427</v>
      </c>
      <c r="J505" s="3" t="s">
        <v>970</v>
      </c>
    </row>
    <row r="506" spans="1:10" ht="36" x14ac:dyDescent="0.2">
      <c r="A506" s="4">
        <f t="shared" si="56"/>
        <v>1</v>
      </c>
      <c r="B506" s="4">
        <f t="shared" si="57"/>
        <v>0</v>
      </c>
      <c r="C506" s="4">
        <f t="shared" si="58"/>
        <v>0</v>
      </c>
      <c r="D506" s="4">
        <f t="shared" si="59"/>
        <v>0</v>
      </c>
      <c r="E506" s="4">
        <f t="shared" si="60"/>
        <v>0</v>
      </c>
      <c r="F506" s="4">
        <f t="shared" si="61"/>
        <v>0</v>
      </c>
      <c r="G506" s="4">
        <f t="shared" si="62"/>
        <v>0</v>
      </c>
      <c r="H506" s="4">
        <f t="shared" si="63"/>
        <v>0</v>
      </c>
      <c r="I506" s="5" t="s">
        <v>428</v>
      </c>
      <c r="J506" s="3" t="s">
        <v>971</v>
      </c>
    </row>
    <row r="507" spans="1:10" ht="24" x14ac:dyDescent="0.2">
      <c r="A507" s="4">
        <f t="shared" si="56"/>
        <v>0</v>
      </c>
      <c r="B507" s="4">
        <f t="shared" si="57"/>
        <v>0</v>
      </c>
      <c r="C507" s="4">
        <f t="shared" si="58"/>
        <v>0</v>
      </c>
      <c r="D507" s="4">
        <f t="shared" si="59"/>
        <v>1</v>
      </c>
      <c r="E507" s="4">
        <f t="shared" si="60"/>
        <v>0</v>
      </c>
      <c r="F507" s="4">
        <f t="shared" si="61"/>
        <v>0</v>
      </c>
      <c r="G507" s="4">
        <f t="shared" si="62"/>
        <v>0</v>
      </c>
      <c r="H507" s="4">
        <f t="shared" si="63"/>
        <v>0</v>
      </c>
      <c r="I507" s="5" t="s">
        <v>429</v>
      </c>
      <c r="J507" s="3" t="s">
        <v>972</v>
      </c>
    </row>
    <row r="508" spans="1:10" ht="36" x14ac:dyDescent="0.2">
      <c r="A508" s="4">
        <f t="shared" si="56"/>
        <v>1</v>
      </c>
      <c r="B508" s="4">
        <f t="shared" si="57"/>
        <v>0</v>
      </c>
      <c r="C508" s="4">
        <f t="shared" si="58"/>
        <v>0</v>
      </c>
      <c r="D508" s="4">
        <f t="shared" si="59"/>
        <v>0</v>
      </c>
      <c r="E508" s="4">
        <f t="shared" si="60"/>
        <v>0</v>
      </c>
      <c r="F508" s="4">
        <f t="shared" si="61"/>
        <v>0</v>
      </c>
      <c r="G508" s="4">
        <f t="shared" si="62"/>
        <v>0</v>
      </c>
      <c r="H508" s="4">
        <f t="shared" si="63"/>
        <v>0</v>
      </c>
      <c r="I508" s="5" t="s">
        <v>430</v>
      </c>
      <c r="J508" s="3" t="s">
        <v>973</v>
      </c>
    </row>
    <row r="509" spans="1:10" ht="24" x14ac:dyDescent="0.2">
      <c r="A509" s="4">
        <f t="shared" si="56"/>
        <v>1</v>
      </c>
      <c r="B509" s="4">
        <f t="shared" si="57"/>
        <v>0</v>
      </c>
      <c r="C509" s="4">
        <f t="shared" si="58"/>
        <v>0</v>
      </c>
      <c r="D509" s="4">
        <f t="shared" si="59"/>
        <v>0</v>
      </c>
      <c r="E509" s="4">
        <f t="shared" si="60"/>
        <v>0</v>
      </c>
      <c r="F509" s="4">
        <f t="shared" si="61"/>
        <v>0</v>
      </c>
      <c r="G509" s="4">
        <f t="shared" si="62"/>
        <v>0</v>
      </c>
      <c r="H509" s="4">
        <f t="shared" si="63"/>
        <v>0</v>
      </c>
      <c r="I509" s="5" t="s">
        <v>431</v>
      </c>
      <c r="J509" s="3" t="s">
        <v>974</v>
      </c>
    </row>
    <row r="510" spans="1:10" ht="24" x14ac:dyDescent="0.2">
      <c r="A510" s="4">
        <f t="shared" si="56"/>
        <v>1</v>
      </c>
      <c r="B510" s="4">
        <f t="shared" si="57"/>
        <v>0</v>
      </c>
      <c r="C510" s="4">
        <f t="shared" si="58"/>
        <v>0</v>
      </c>
      <c r="D510" s="4">
        <f t="shared" si="59"/>
        <v>0</v>
      </c>
      <c r="E510" s="4">
        <f t="shared" si="60"/>
        <v>0</v>
      </c>
      <c r="F510" s="4">
        <f t="shared" si="61"/>
        <v>0</v>
      </c>
      <c r="G510" s="4">
        <f t="shared" si="62"/>
        <v>0</v>
      </c>
      <c r="H510" s="4">
        <f t="shared" si="63"/>
        <v>0</v>
      </c>
      <c r="I510" s="5" t="s">
        <v>432</v>
      </c>
      <c r="J510" s="3" t="s">
        <v>975</v>
      </c>
    </row>
    <row r="511" spans="1:10" ht="24" x14ac:dyDescent="0.2">
      <c r="A511" s="4">
        <f t="shared" si="56"/>
        <v>1</v>
      </c>
      <c r="B511" s="4">
        <f t="shared" si="57"/>
        <v>0</v>
      </c>
      <c r="C511" s="4">
        <f t="shared" si="58"/>
        <v>0</v>
      </c>
      <c r="D511" s="4">
        <f t="shared" si="59"/>
        <v>0</v>
      </c>
      <c r="E511" s="4">
        <f t="shared" si="60"/>
        <v>0</v>
      </c>
      <c r="F511" s="4">
        <f t="shared" si="61"/>
        <v>0</v>
      </c>
      <c r="G511" s="4">
        <f t="shared" si="62"/>
        <v>0</v>
      </c>
      <c r="H511" s="4">
        <f t="shared" si="63"/>
        <v>0</v>
      </c>
      <c r="I511" s="5" t="s">
        <v>433</v>
      </c>
      <c r="J511" s="3" t="s">
        <v>976</v>
      </c>
    </row>
    <row r="512" spans="1:10" ht="48" x14ac:dyDescent="0.2">
      <c r="A512" s="4">
        <f t="shared" si="56"/>
        <v>1</v>
      </c>
      <c r="B512" s="4">
        <f t="shared" si="57"/>
        <v>0</v>
      </c>
      <c r="C512" s="4">
        <f t="shared" si="58"/>
        <v>0</v>
      </c>
      <c r="D512" s="4">
        <f t="shared" si="59"/>
        <v>0</v>
      </c>
      <c r="E512" s="4">
        <f t="shared" si="60"/>
        <v>0</v>
      </c>
      <c r="F512" s="4">
        <f t="shared" si="61"/>
        <v>0</v>
      </c>
      <c r="G512" s="4">
        <f t="shared" si="62"/>
        <v>0</v>
      </c>
      <c r="H512" s="4">
        <f t="shared" si="63"/>
        <v>0</v>
      </c>
      <c r="I512" s="5" t="s">
        <v>434</v>
      </c>
      <c r="J512" s="3" t="s">
        <v>977</v>
      </c>
    </row>
    <row r="513" spans="1:10" ht="24" x14ac:dyDescent="0.2">
      <c r="A513" s="4">
        <f t="shared" si="56"/>
        <v>1</v>
      </c>
      <c r="B513" s="4">
        <f t="shared" si="57"/>
        <v>0</v>
      </c>
      <c r="C513" s="4">
        <f t="shared" si="58"/>
        <v>0</v>
      </c>
      <c r="D513" s="4">
        <f t="shared" si="59"/>
        <v>0</v>
      </c>
      <c r="E513" s="4">
        <f t="shared" si="60"/>
        <v>0</v>
      </c>
      <c r="F513" s="4">
        <f t="shared" si="61"/>
        <v>0</v>
      </c>
      <c r="G513" s="4">
        <f t="shared" si="62"/>
        <v>0</v>
      </c>
      <c r="H513" s="4">
        <f t="shared" si="63"/>
        <v>0</v>
      </c>
      <c r="I513" s="5" t="s">
        <v>435</v>
      </c>
      <c r="J513" s="3" t="s">
        <v>978</v>
      </c>
    </row>
    <row r="514" spans="1:10" ht="48" x14ac:dyDescent="0.2">
      <c r="A514" s="4">
        <f t="shared" ref="A514:A547" si="64">IF(ISNUMBER(FIND("Shlipak",$I514)),1,0)</f>
        <v>1</v>
      </c>
      <c r="B514" s="4">
        <f t="shared" ref="B514:B547" si="65">IF(ISNUMBER(FIND("Peralta",$I514)),1,0)</f>
        <v>0</v>
      </c>
      <c r="C514" s="4">
        <f t="shared" ref="C514:C547" si="66">IF(ISNUMBER(FIND("Park",$I514)),1,0)</f>
        <v>0</v>
      </c>
      <c r="D514" s="4">
        <f t="shared" ref="D514:D547" si="67">IF(ISNUMBER(FIND("Hiramoto",$I514)),1,0)</f>
        <v>0</v>
      </c>
      <c r="E514" s="4">
        <f t="shared" ref="E514:E547" si="68">IF(ISNUMBER(FIND("Dubin",$I514)),1,0)</f>
        <v>0</v>
      </c>
      <c r="F514" s="4">
        <f t="shared" ref="F514:F547" si="69">IF(ISNUMBER(FIND("Tuot",$I514)),1,0)</f>
        <v>0</v>
      </c>
      <c r="G514" s="4">
        <f t="shared" ref="G514:G547" si="70">IF(ISNUMBER(FIND("Scherzer",$I514)),1,0)</f>
        <v>0</v>
      </c>
      <c r="H514" s="4">
        <f t="shared" ref="H514:H547" si="71">IF(ISNUMBER(FIND("Jotwani",$I514)),1,0)</f>
        <v>0</v>
      </c>
      <c r="I514" s="5" t="s">
        <v>436</v>
      </c>
      <c r="J514" s="3" t="s">
        <v>979</v>
      </c>
    </row>
    <row r="515" spans="1:10" ht="36" x14ac:dyDescent="0.2">
      <c r="A515" s="4">
        <f t="shared" si="64"/>
        <v>1</v>
      </c>
      <c r="B515" s="4">
        <f t="shared" si="65"/>
        <v>0</v>
      </c>
      <c r="C515" s="4">
        <f t="shared" si="66"/>
        <v>0</v>
      </c>
      <c r="D515" s="4">
        <f t="shared" si="67"/>
        <v>0</v>
      </c>
      <c r="E515" s="4">
        <f t="shared" si="68"/>
        <v>0</v>
      </c>
      <c r="F515" s="4">
        <f t="shared" si="69"/>
        <v>0</v>
      </c>
      <c r="G515" s="4">
        <f t="shared" si="70"/>
        <v>0</v>
      </c>
      <c r="H515" s="4">
        <f t="shared" si="71"/>
        <v>0</v>
      </c>
      <c r="I515" s="5" t="s">
        <v>437</v>
      </c>
      <c r="J515" s="3" t="s">
        <v>980</v>
      </c>
    </row>
    <row r="516" spans="1:10" ht="36" x14ac:dyDescent="0.2">
      <c r="A516" s="4">
        <f t="shared" si="64"/>
        <v>1</v>
      </c>
      <c r="B516" s="4">
        <f t="shared" si="65"/>
        <v>0</v>
      </c>
      <c r="C516" s="4">
        <f t="shared" si="66"/>
        <v>0</v>
      </c>
      <c r="D516" s="4">
        <f t="shared" si="67"/>
        <v>0</v>
      </c>
      <c r="E516" s="4">
        <f t="shared" si="68"/>
        <v>0</v>
      </c>
      <c r="F516" s="4">
        <f t="shared" si="69"/>
        <v>0</v>
      </c>
      <c r="G516" s="4">
        <f t="shared" si="70"/>
        <v>0</v>
      </c>
      <c r="H516" s="4">
        <f t="shared" si="71"/>
        <v>0</v>
      </c>
      <c r="I516" s="5" t="s">
        <v>438</v>
      </c>
      <c r="J516" s="3" t="s">
        <v>981</v>
      </c>
    </row>
    <row r="517" spans="1:10" ht="24" x14ac:dyDescent="0.2">
      <c r="A517" s="4">
        <f t="shared" si="64"/>
        <v>1</v>
      </c>
      <c r="B517" s="4">
        <f t="shared" si="65"/>
        <v>0</v>
      </c>
      <c r="C517" s="4">
        <f t="shared" si="66"/>
        <v>0</v>
      </c>
      <c r="D517" s="4">
        <f t="shared" si="67"/>
        <v>0</v>
      </c>
      <c r="E517" s="4">
        <f t="shared" si="68"/>
        <v>0</v>
      </c>
      <c r="F517" s="4">
        <f t="shared" si="69"/>
        <v>0</v>
      </c>
      <c r="G517" s="4">
        <f t="shared" si="70"/>
        <v>0</v>
      </c>
      <c r="H517" s="4">
        <f t="shared" si="71"/>
        <v>0</v>
      </c>
      <c r="I517" s="5" t="s">
        <v>439</v>
      </c>
      <c r="J517" s="3" t="s">
        <v>982</v>
      </c>
    </row>
    <row r="518" spans="1:10" ht="24" x14ac:dyDescent="0.2">
      <c r="A518" s="4">
        <f t="shared" si="64"/>
        <v>1</v>
      </c>
      <c r="B518" s="4">
        <f t="shared" si="65"/>
        <v>0</v>
      </c>
      <c r="C518" s="4">
        <f t="shared" si="66"/>
        <v>0</v>
      </c>
      <c r="D518" s="4">
        <f t="shared" si="67"/>
        <v>0</v>
      </c>
      <c r="E518" s="4">
        <f t="shared" si="68"/>
        <v>0</v>
      </c>
      <c r="F518" s="4">
        <f t="shared" si="69"/>
        <v>0</v>
      </c>
      <c r="G518" s="4">
        <f t="shared" si="70"/>
        <v>0</v>
      </c>
      <c r="H518" s="4">
        <f t="shared" si="71"/>
        <v>0</v>
      </c>
      <c r="I518" s="5" t="s">
        <v>440</v>
      </c>
      <c r="J518" s="3" t="s">
        <v>983</v>
      </c>
    </row>
    <row r="519" spans="1:10" ht="24" x14ac:dyDescent="0.2">
      <c r="A519" s="4">
        <f t="shared" si="64"/>
        <v>0</v>
      </c>
      <c r="B519" s="4">
        <f t="shared" si="65"/>
        <v>0</v>
      </c>
      <c r="C519" s="4">
        <f t="shared" si="66"/>
        <v>0</v>
      </c>
      <c r="D519" s="4">
        <f t="shared" si="67"/>
        <v>0</v>
      </c>
      <c r="E519" s="4">
        <f t="shared" si="68"/>
        <v>0</v>
      </c>
      <c r="F519" s="4">
        <f t="shared" si="69"/>
        <v>1</v>
      </c>
      <c r="G519" s="4">
        <f t="shared" si="70"/>
        <v>0</v>
      </c>
      <c r="H519" s="4">
        <f t="shared" si="71"/>
        <v>0</v>
      </c>
      <c r="I519" s="5" t="s">
        <v>441</v>
      </c>
      <c r="J519" s="3" t="s">
        <v>984</v>
      </c>
    </row>
    <row r="520" spans="1:10" ht="24" x14ac:dyDescent="0.2">
      <c r="A520" s="4">
        <f t="shared" si="64"/>
        <v>0</v>
      </c>
      <c r="B520" s="4">
        <f t="shared" si="65"/>
        <v>0</v>
      </c>
      <c r="C520" s="4">
        <f t="shared" si="66"/>
        <v>0</v>
      </c>
      <c r="D520" s="4">
        <f t="shared" si="67"/>
        <v>1</v>
      </c>
      <c r="E520" s="4">
        <f t="shared" si="68"/>
        <v>0</v>
      </c>
      <c r="F520" s="4">
        <f t="shared" si="69"/>
        <v>0</v>
      </c>
      <c r="G520" s="4">
        <f t="shared" si="70"/>
        <v>0</v>
      </c>
      <c r="H520" s="4">
        <f t="shared" si="71"/>
        <v>0</v>
      </c>
      <c r="I520" s="5" t="s">
        <v>442</v>
      </c>
      <c r="J520" s="3" t="s">
        <v>985</v>
      </c>
    </row>
    <row r="521" spans="1:10" ht="36" x14ac:dyDescent="0.2">
      <c r="A521" s="4">
        <f t="shared" si="64"/>
        <v>0</v>
      </c>
      <c r="B521" s="4">
        <f t="shared" si="65"/>
        <v>0</v>
      </c>
      <c r="C521" s="4">
        <f t="shared" si="66"/>
        <v>0</v>
      </c>
      <c r="D521" s="4">
        <f t="shared" si="67"/>
        <v>1</v>
      </c>
      <c r="E521" s="4">
        <f t="shared" si="68"/>
        <v>0</v>
      </c>
      <c r="F521" s="4">
        <f t="shared" si="69"/>
        <v>0</v>
      </c>
      <c r="G521" s="4">
        <f t="shared" si="70"/>
        <v>0</v>
      </c>
      <c r="H521" s="4">
        <f t="shared" si="71"/>
        <v>0</v>
      </c>
      <c r="I521" s="5" t="s">
        <v>443</v>
      </c>
      <c r="J521" s="3" t="s">
        <v>986</v>
      </c>
    </row>
    <row r="522" spans="1:10" ht="24" x14ac:dyDescent="0.2">
      <c r="A522" s="4">
        <f t="shared" si="64"/>
        <v>0</v>
      </c>
      <c r="B522" s="4">
        <f t="shared" si="65"/>
        <v>0</v>
      </c>
      <c r="C522" s="4">
        <f t="shared" si="66"/>
        <v>0</v>
      </c>
      <c r="D522" s="4">
        <f t="shared" si="67"/>
        <v>1</v>
      </c>
      <c r="E522" s="4">
        <f t="shared" si="68"/>
        <v>0</v>
      </c>
      <c r="F522" s="4">
        <f t="shared" si="69"/>
        <v>0</v>
      </c>
      <c r="G522" s="4">
        <f t="shared" si="70"/>
        <v>0</v>
      </c>
      <c r="H522" s="4">
        <f t="shared" si="71"/>
        <v>0</v>
      </c>
      <c r="I522" s="5" t="s">
        <v>444</v>
      </c>
      <c r="J522" s="3" t="s">
        <v>987</v>
      </c>
    </row>
    <row r="523" spans="1:10" ht="24" x14ac:dyDescent="0.2">
      <c r="A523" s="4">
        <f t="shared" si="64"/>
        <v>0</v>
      </c>
      <c r="B523" s="4">
        <f t="shared" si="65"/>
        <v>0</v>
      </c>
      <c r="C523" s="4">
        <f t="shared" si="66"/>
        <v>0</v>
      </c>
      <c r="D523" s="4">
        <f t="shared" si="67"/>
        <v>1</v>
      </c>
      <c r="E523" s="4">
        <f t="shared" si="68"/>
        <v>0</v>
      </c>
      <c r="F523" s="4">
        <f t="shared" si="69"/>
        <v>0</v>
      </c>
      <c r="G523" s="4">
        <f t="shared" si="70"/>
        <v>0</v>
      </c>
      <c r="H523" s="4">
        <f t="shared" si="71"/>
        <v>0</v>
      </c>
      <c r="I523" s="5" t="s">
        <v>445</v>
      </c>
      <c r="J523" s="3" t="s">
        <v>988</v>
      </c>
    </row>
    <row r="524" spans="1:10" ht="24" x14ac:dyDescent="0.2">
      <c r="A524" s="4">
        <f t="shared" si="64"/>
        <v>1</v>
      </c>
      <c r="B524" s="4">
        <f t="shared" si="65"/>
        <v>0</v>
      </c>
      <c r="C524" s="4">
        <f t="shared" si="66"/>
        <v>0</v>
      </c>
      <c r="D524" s="4">
        <f t="shared" si="67"/>
        <v>0</v>
      </c>
      <c r="E524" s="4">
        <f t="shared" si="68"/>
        <v>0</v>
      </c>
      <c r="F524" s="4">
        <f t="shared" si="69"/>
        <v>0</v>
      </c>
      <c r="G524" s="4">
        <f t="shared" si="70"/>
        <v>0</v>
      </c>
      <c r="H524" s="4">
        <f t="shared" si="71"/>
        <v>0</v>
      </c>
      <c r="I524" s="5" t="s">
        <v>446</v>
      </c>
      <c r="J524" s="3" t="s">
        <v>989</v>
      </c>
    </row>
    <row r="525" spans="1:10" ht="36" x14ac:dyDescent="0.2">
      <c r="A525" s="4">
        <f t="shared" si="64"/>
        <v>1</v>
      </c>
      <c r="B525" s="4">
        <f t="shared" si="65"/>
        <v>0</v>
      </c>
      <c r="C525" s="4">
        <f t="shared" si="66"/>
        <v>0</v>
      </c>
      <c r="D525" s="4">
        <f t="shared" si="67"/>
        <v>0</v>
      </c>
      <c r="E525" s="4">
        <f t="shared" si="68"/>
        <v>0</v>
      </c>
      <c r="F525" s="4">
        <f t="shared" si="69"/>
        <v>0</v>
      </c>
      <c r="G525" s="4">
        <f t="shared" si="70"/>
        <v>0</v>
      </c>
      <c r="H525" s="4">
        <f t="shared" si="71"/>
        <v>0</v>
      </c>
      <c r="I525" s="5" t="s">
        <v>447</v>
      </c>
      <c r="J525" s="3" t="s">
        <v>990</v>
      </c>
    </row>
    <row r="526" spans="1:10" ht="24" x14ac:dyDescent="0.2">
      <c r="A526" s="4">
        <f t="shared" si="64"/>
        <v>0</v>
      </c>
      <c r="B526" s="4">
        <f t="shared" si="65"/>
        <v>0</v>
      </c>
      <c r="C526" s="4">
        <f t="shared" si="66"/>
        <v>0</v>
      </c>
      <c r="D526" s="4">
        <f t="shared" si="67"/>
        <v>1</v>
      </c>
      <c r="E526" s="4">
        <f t="shared" si="68"/>
        <v>0</v>
      </c>
      <c r="F526" s="4">
        <f t="shared" si="69"/>
        <v>0</v>
      </c>
      <c r="G526" s="4">
        <f t="shared" si="70"/>
        <v>0</v>
      </c>
      <c r="H526" s="4">
        <f t="shared" si="71"/>
        <v>0</v>
      </c>
      <c r="I526" s="5" t="s">
        <v>448</v>
      </c>
      <c r="J526" s="3" t="s">
        <v>991</v>
      </c>
    </row>
    <row r="527" spans="1:10" ht="36" x14ac:dyDescent="0.2">
      <c r="A527" s="4">
        <f t="shared" si="64"/>
        <v>1</v>
      </c>
      <c r="B527" s="4">
        <f t="shared" si="65"/>
        <v>0</v>
      </c>
      <c r="C527" s="4">
        <f t="shared" si="66"/>
        <v>0</v>
      </c>
      <c r="D527" s="4">
        <f t="shared" si="67"/>
        <v>0</v>
      </c>
      <c r="E527" s="4">
        <f t="shared" si="68"/>
        <v>0</v>
      </c>
      <c r="F527" s="4">
        <f t="shared" si="69"/>
        <v>0</v>
      </c>
      <c r="G527" s="4">
        <f t="shared" si="70"/>
        <v>0</v>
      </c>
      <c r="H527" s="4">
        <f t="shared" si="71"/>
        <v>0</v>
      </c>
      <c r="I527" s="5" t="s">
        <v>449</v>
      </c>
      <c r="J527" s="3" t="s">
        <v>992</v>
      </c>
    </row>
    <row r="528" spans="1:10" ht="24" x14ac:dyDescent="0.2">
      <c r="A528" s="4">
        <f t="shared" si="64"/>
        <v>0</v>
      </c>
      <c r="B528" s="4">
        <f t="shared" si="65"/>
        <v>1</v>
      </c>
      <c r="C528" s="4">
        <f t="shared" si="66"/>
        <v>1</v>
      </c>
      <c r="D528" s="4">
        <f t="shared" si="67"/>
        <v>0</v>
      </c>
      <c r="E528" s="4">
        <f t="shared" si="68"/>
        <v>0</v>
      </c>
      <c r="F528" s="4">
        <f t="shared" si="69"/>
        <v>0</v>
      </c>
      <c r="G528" s="4">
        <f t="shared" si="70"/>
        <v>0</v>
      </c>
      <c r="H528" s="4">
        <f t="shared" si="71"/>
        <v>0</v>
      </c>
      <c r="I528" s="5" t="s">
        <v>1099</v>
      </c>
      <c r="J528" s="3" t="s">
        <v>993</v>
      </c>
    </row>
    <row r="529" spans="1:10" ht="24" x14ac:dyDescent="0.2">
      <c r="A529" s="4">
        <f t="shared" si="64"/>
        <v>1</v>
      </c>
      <c r="B529" s="4">
        <f t="shared" si="65"/>
        <v>0</v>
      </c>
      <c r="C529" s="4">
        <f t="shared" si="66"/>
        <v>0</v>
      </c>
      <c r="D529" s="4">
        <f t="shared" si="67"/>
        <v>0</v>
      </c>
      <c r="E529" s="4">
        <f t="shared" si="68"/>
        <v>0</v>
      </c>
      <c r="F529" s="4">
        <f t="shared" si="69"/>
        <v>0</v>
      </c>
      <c r="G529" s="4">
        <f t="shared" si="70"/>
        <v>0</v>
      </c>
      <c r="H529" s="4">
        <f t="shared" si="71"/>
        <v>0</v>
      </c>
      <c r="I529" s="5" t="s">
        <v>450</v>
      </c>
      <c r="J529" s="3" t="s">
        <v>994</v>
      </c>
    </row>
    <row r="530" spans="1:10" ht="24" x14ac:dyDescent="0.2">
      <c r="A530" s="4">
        <f t="shared" si="64"/>
        <v>0</v>
      </c>
      <c r="B530" s="4">
        <f t="shared" si="65"/>
        <v>0</v>
      </c>
      <c r="C530" s="4">
        <f t="shared" si="66"/>
        <v>0</v>
      </c>
      <c r="D530" s="4">
        <f t="shared" si="67"/>
        <v>1</v>
      </c>
      <c r="E530" s="4">
        <f t="shared" si="68"/>
        <v>0</v>
      </c>
      <c r="F530" s="4">
        <f t="shared" si="69"/>
        <v>0</v>
      </c>
      <c r="G530" s="4">
        <f t="shared" si="70"/>
        <v>0</v>
      </c>
      <c r="H530" s="4">
        <f t="shared" si="71"/>
        <v>0</v>
      </c>
      <c r="I530" s="5" t="s">
        <v>451</v>
      </c>
      <c r="J530" s="3" t="s">
        <v>995</v>
      </c>
    </row>
    <row r="531" spans="1:10" ht="36" x14ac:dyDescent="0.2">
      <c r="A531" s="4">
        <f t="shared" si="64"/>
        <v>1</v>
      </c>
      <c r="B531" s="4">
        <f t="shared" si="65"/>
        <v>0</v>
      </c>
      <c r="C531" s="4">
        <f t="shared" si="66"/>
        <v>0</v>
      </c>
      <c r="D531" s="4">
        <f t="shared" si="67"/>
        <v>0</v>
      </c>
      <c r="E531" s="4">
        <f t="shared" si="68"/>
        <v>0</v>
      </c>
      <c r="F531" s="4">
        <f t="shared" si="69"/>
        <v>0</v>
      </c>
      <c r="G531" s="4">
        <f t="shared" si="70"/>
        <v>0</v>
      </c>
      <c r="H531" s="4">
        <f t="shared" si="71"/>
        <v>0</v>
      </c>
      <c r="I531" s="5" t="s">
        <v>452</v>
      </c>
      <c r="J531" s="3" t="s">
        <v>996</v>
      </c>
    </row>
    <row r="532" spans="1:10" ht="24" x14ac:dyDescent="0.2">
      <c r="A532" s="4">
        <f t="shared" si="64"/>
        <v>1</v>
      </c>
      <c r="B532" s="4">
        <f t="shared" si="65"/>
        <v>0</v>
      </c>
      <c r="C532" s="4">
        <f t="shared" si="66"/>
        <v>0</v>
      </c>
      <c r="D532" s="4">
        <f t="shared" si="67"/>
        <v>0</v>
      </c>
      <c r="E532" s="4">
        <f t="shared" si="68"/>
        <v>0</v>
      </c>
      <c r="F532" s="4">
        <f t="shared" si="69"/>
        <v>0</v>
      </c>
      <c r="G532" s="4">
        <f t="shared" si="70"/>
        <v>0</v>
      </c>
      <c r="H532" s="4">
        <f t="shared" si="71"/>
        <v>0</v>
      </c>
      <c r="I532" s="5" t="s">
        <v>453</v>
      </c>
      <c r="J532" s="3" t="s">
        <v>997</v>
      </c>
    </row>
    <row r="533" spans="1:10" ht="36" x14ac:dyDescent="0.2">
      <c r="A533" s="4">
        <f t="shared" si="64"/>
        <v>1</v>
      </c>
      <c r="B533" s="4">
        <f t="shared" si="65"/>
        <v>0</v>
      </c>
      <c r="C533" s="4">
        <f t="shared" si="66"/>
        <v>0</v>
      </c>
      <c r="D533" s="4">
        <f t="shared" si="67"/>
        <v>0</v>
      </c>
      <c r="E533" s="4">
        <f t="shared" si="68"/>
        <v>0</v>
      </c>
      <c r="F533" s="4">
        <f t="shared" si="69"/>
        <v>0</v>
      </c>
      <c r="G533" s="4">
        <f t="shared" si="70"/>
        <v>0</v>
      </c>
      <c r="H533" s="4">
        <f t="shared" si="71"/>
        <v>0</v>
      </c>
      <c r="I533" s="5" t="s">
        <v>454</v>
      </c>
      <c r="J533" s="3" t="s">
        <v>998</v>
      </c>
    </row>
    <row r="534" spans="1:10" ht="24" x14ac:dyDescent="0.2">
      <c r="A534" s="4">
        <f t="shared" si="64"/>
        <v>1</v>
      </c>
      <c r="B534" s="4">
        <f t="shared" si="65"/>
        <v>0</v>
      </c>
      <c r="C534" s="4">
        <f t="shared" si="66"/>
        <v>0</v>
      </c>
      <c r="D534" s="4">
        <f t="shared" si="67"/>
        <v>0</v>
      </c>
      <c r="E534" s="4">
        <f t="shared" si="68"/>
        <v>0</v>
      </c>
      <c r="F534" s="4">
        <f t="shared" si="69"/>
        <v>0</v>
      </c>
      <c r="G534" s="4">
        <f t="shared" si="70"/>
        <v>0</v>
      </c>
      <c r="H534" s="4">
        <f t="shared" si="71"/>
        <v>0</v>
      </c>
      <c r="I534" s="5" t="s">
        <v>455</v>
      </c>
      <c r="J534" s="3" t="s">
        <v>999</v>
      </c>
    </row>
    <row r="535" spans="1:10" ht="24" x14ac:dyDescent="0.2">
      <c r="A535" s="4">
        <f t="shared" si="64"/>
        <v>1</v>
      </c>
      <c r="B535" s="4">
        <f t="shared" si="65"/>
        <v>0</v>
      </c>
      <c r="C535" s="4">
        <f t="shared" si="66"/>
        <v>0</v>
      </c>
      <c r="D535" s="4">
        <f t="shared" si="67"/>
        <v>0</v>
      </c>
      <c r="E535" s="4">
        <f t="shared" si="68"/>
        <v>0</v>
      </c>
      <c r="F535" s="4">
        <f t="shared" si="69"/>
        <v>0</v>
      </c>
      <c r="G535" s="4">
        <f t="shared" si="70"/>
        <v>0</v>
      </c>
      <c r="H535" s="4">
        <f t="shared" si="71"/>
        <v>0</v>
      </c>
      <c r="I535" s="5" t="s">
        <v>456</v>
      </c>
      <c r="J535" s="3" t="s">
        <v>1000</v>
      </c>
    </row>
    <row r="536" spans="1:10" ht="24" x14ac:dyDescent="0.2">
      <c r="A536" s="4">
        <f t="shared" si="64"/>
        <v>1</v>
      </c>
      <c r="B536" s="4">
        <f t="shared" si="65"/>
        <v>0</v>
      </c>
      <c r="C536" s="4">
        <f t="shared" si="66"/>
        <v>0</v>
      </c>
      <c r="D536" s="4">
        <f t="shared" si="67"/>
        <v>0</v>
      </c>
      <c r="E536" s="4">
        <f t="shared" si="68"/>
        <v>0</v>
      </c>
      <c r="F536" s="4">
        <f t="shared" si="69"/>
        <v>0</v>
      </c>
      <c r="G536" s="4">
        <f t="shared" si="70"/>
        <v>0</v>
      </c>
      <c r="H536" s="4">
        <f t="shared" si="71"/>
        <v>0</v>
      </c>
      <c r="I536" s="5" t="s">
        <v>457</v>
      </c>
      <c r="J536" s="3" t="s">
        <v>1001</v>
      </c>
    </row>
    <row r="537" spans="1:10" ht="24" x14ac:dyDescent="0.2">
      <c r="A537" s="4">
        <f t="shared" si="64"/>
        <v>1</v>
      </c>
      <c r="B537" s="4">
        <f t="shared" si="65"/>
        <v>0</v>
      </c>
      <c r="C537" s="4">
        <f t="shared" si="66"/>
        <v>0</v>
      </c>
      <c r="D537" s="4">
        <f t="shared" si="67"/>
        <v>0</v>
      </c>
      <c r="E537" s="4">
        <f t="shared" si="68"/>
        <v>0</v>
      </c>
      <c r="F537" s="4">
        <f t="shared" si="69"/>
        <v>0</v>
      </c>
      <c r="G537" s="4">
        <f t="shared" si="70"/>
        <v>0</v>
      </c>
      <c r="H537" s="4">
        <f t="shared" si="71"/>
        <v>0</v>
      </c>
      <c r="I537" s="5" t="s">
        <v>459</v>
      </c>
      <c r="J537" s="3" t="s">
        <v>1003</v>
      </c>
    </row>
    <row r="538" spans="1:10" ht="36" x14ac:dyDescent="0.2">
      <c r="A538" s="4">
        <f t="shared" si="64"/>
        <v>1</v>
      </c>
      <c r="B538" s="4">
        <f t="shared" si="65"/>
        <v>0</v>
      </c>
      <c r="C538" s="4">
        <f t="shared" si="66"/>
        <v>0</v>
      </c>
      <c r="D538" s="4">
        <f t="shared" si="67"/>
        <v>0</v>
      </c>
      <c r="E538" s="4">
        <f t="shared" si="68"/>
        <v>0</v>
      </c>
      <c r="F538" s="4">
        <f t="shared" si="69"/>
        <v>0</v>
      </c>
      <c r="G538" s="4">
        <f t="shared" si="70"/>
        <v>0</v>
      </c>
      <c r="H538" s="4">
        <f t="shared" si="71"/>
        <v>0</v>
      </c>
      <c r="I538" s="5" t="s">
        <v>458</v>
      </c>
      <c r="J538" s="3" t="s">
        <v>1002</v>
      </c>
    </row>
    <row r="539" spans="1:10" ht="36" x14ac:dyDescent="0.2">
      <c r="A539" s="4">
        <f t="shared" si="64"/>
        <v>1</v>
      </c>
      <c r="B539" s="4">
        <f t="shared" si="65"/>
        <v>0</v>
      </c>
      <c r="C539" s="4">
        <f t="shared" si="66"/>
        <v>0</v>
      </c>
      <c r="D539" s="4">
        <f t="shared" si="67"/>
        <v>0</v>
      </c>
      <c r="E539" s="4">
        <f t="shared" si="68"/>
        <v>0</v>
      </c>
      <c r="F539" s="4">
        <f t="shared" si="69"/>
        <v>0</v>
      </c>
      <c r="G539" s="4">
        <f t="shared" si="70"/>
        <v>0</v>
      </c>
      <c r="H539" s="4">
        <f t="shared" si="71"/>
        <v>0</v>
      </c>
      <c r="I539" s="5" t="s">
        <v>460</v>
      </c>
      <c r="J539" s="3" t="s">
        <v>1004</v>
      </c>
    </row>
    <row r="540" spans="1:10" ht="24" x14ac:dyDescent="0.2">
      <c r="A540" s="4">
        <f t="shared" si="64"/>
        <v>1</v>
      </c>
      <c r="B540" s="4">
        <f t="shared" si="65"/>
        <v>0</v>
      </c>
      <c r="C540" s="4">
        <f t="shared" si="66"/>
        <v>0</v>
      </c>
      <c r="D540" s="4">
        <f t="shared" si="67"/>
        <v>0</v>
      </c>
      <c r="E540" s="4">
        <f t="shared" si="68"/>
        <v>0</v>
      </c>
      <c r="F540" s="4">
        <f t="shared" si="69"/>
        <v>0</v>
      </c>
      <c r="G540" s="4">
        <f t="shared" si="70"/>
        <v>0</v>
      </c>
      <c r="H540" s="4">
        <f t="shared" si="71"/>
        <v>0</v>
      </c>
      <c r="I540" s="5" t="s">
        <v>461</v>
      </c>
      <c r="J540" s="3" t="s">
        <v>1005</v>
      </c>
    </row>
    <row r="541" spans="1:10" ht="36" x14ac:dyDescent="0.2">
      <c r="A541" s="4">
        <f t="shared" si="64"/>
        <v>1</v>
      </c>
      <c r="B541" s="4">
        <f t="shared" si="65"/>
        <v>0</v>
      </c>
      <c r="C541" s="4">
        <f t="shared" si="66"/>
        <v>0</v>
      </c>
      <c r="D541" s="4">
        <f t="shared" si="67"/>
        <v>0</v>
      </c>
      <c r="E541" s="4">
        <f t="shared" si="68"/>
        <v>0</v>
      </c>
      <c r="F541" s="4">
        <f t="shared" si="69"/>
        <v>0</v>
      </c>
      <c r="G541" s="4">
        <f t="shared" si="70"/>
        <v>0</v>
      </c>
      <c r="H541" s="4">
        <f t="shared" si="71"/>
        <v>0</v>
      </c>
      <c r="I541" s="5" t="s">
        <v>462</v>
      </c>
      <c r="J541" s="3" t="s">
        <v>1006</v>
      </c>
    </row>
    <row r="542" spans="1:10" x14ac:dyDescent="0.2">
      <c r="A542" s="4">
        <f t="shared" si="64"/>
        <v>1</v>
      </c>
      <c r="B542" s="4">
        <f t="shared" si="65"/>
        <v>0</v>
      </c>
      <c r="C542" s="4">
        <f t="shared" si="66"/>
        <v>0</v>
      </c>
      <c r="D542" s="4">
        <f t="shared" si="67"/>
        <v>0</v>
      </c>
      <c r="E542" s="4">
        <f t="shared" si="68"/>
        <v>0</v>
      </c>
      <c r="F542" s="4">
        <f t="shared" si="69"/>
        <v>0</v>
      </c>
      <c r="G542" s="4">
        <f t="shared" si="70"/>
        <v>0</v>
      </c>
      <c r="H542" s="4">
        <f t="shared" si="71"/>
        <v>0</v>
      </c>
      <c r="I542" s="5" t="s">
        <v>463</v>
      </c>
      <c r="J542" s="3" t="s">
        <v>1007</v>
      </c>
    </row>
    <row r="543" spans="1:10" ht="36" x14ac:dyDescent="0.2">
      <c r="A543" s="4">
        <f t="shared" si="64"/>
        <v>1</v>
      </c>
      <c r="B543" s="4">
        <f t="shared" si="65"/>
        <v>0</v>
      </c>
      <c r="C543" s="4">
        <f t="shared" si="66"/>
        <v>0</v>
      </c>
      <c r="D543" s="4">
        <f t="shared" si="67"/>
        <v>0</v>
      </c>
      <c r="E543" s="4">
        <f t="shared" si="68"/>
        <v>0</v>
      </c>
      <c r="F543" s="4">
        <f t="shared" si="69"/>
        <v>0</v>
      </c>
      <c r="G543" s="4">
        <f t="shared" si="70"/>
        <v>0</v>
      </c>
      <c r="H543" s="4">
        <f t="shared" si="71"/>
        <v>0</v>
      </c>
      <c r="I543" s="5" t="s">
        <v>464</v>
      </c>
      <c r="J543" s="3" t="s">
        <v>1008</v>
      </c>
    </row>
    <row r="544" spans="1:10" ht="24" x14ac:dyDescent="0.2">
      <c r="A544" s="4">
        <f t="shared" si="64"/>
        <v>1</v>
      </c>
      <c r="B544" s="4">
        <f t="shared" si="65"/>
        <v>0</v>
      </c>
      <c r="C544" s="4">
        <f t="shared" si="66"/>
        <v>0</v>
      </c>
      <c r="D544" s="4">
        <f t="shared" si="67"/>
        <v>0</v>
      </c>
      <c r="E544" s="4">
        <f t="shared" si="68"/>
        <v>0</v>
      </c>
      <c r="F544" s="4">
        <f t="shared" si="69"/>
        <v>0</v>
      </c>
      <c r="G544" s="4">
        <f t="shared" si="70"/>
        <v>0</v>
      </c>
      <c r="H544" s="4">
        <f t="shared" si="71"/>
        <v>0</v>
      </c>
      <c r="I544" s="5" t="s">
        <v>465</v>
      </c>
      <c r="J544" s="3" t="s">
        <v>1009</v>
      </c>
    </row>
    <row r="545" spans="1:10" ht="24" x14ac:dyDescent="0.2">
      <c r="A545" s="4">
        <f t="shared" si="64"/>
        <v>0</v>
      </c>
      <c r="B545" s="4">
        <f t="shared" si="65"/>
        <v>0</v>
      </c>
      <c r="C545" s="4">
        <f t="shared" si="66"/>
        <v>0</v>
      </c>
      <c r="D545" s="4">
        <f t="shared" si="67"/>
        <v>1</v>
      </c>
      <c r="E545" s="4">
        <f t="shared" si="68"/>
        <v>0</v>
      </c>
      <c r="F545" s="4">
        <f t="shared" si="69"/>
        <v>0</v>
      </c>
      <c r="G545" s="4">
        <f t="shared" si="70"/>
        <v>0</v>
      </c>
      <c r="H545" s="4">
        <f t="shared" si="71"/>
        <v>0</v>
      </c>
      <c r="I545" s="5" t="s">
        <v>466</v>
      </c>
      <c r="J545" s="3" t="s">
        <v>1010</v>
      </c>
    </row>
    <row r="546" spans="1:10" ht="36" x14ac:dyDescent="0.2">
      <c r="A546" s="4">
        <f t="shared" si="64"/>
        <v>1</v>
      </c>
      <c r="B546" s="4">
        <f t="shared" si="65"/>
        <v>0</v>
      </c>
      <c r="C546" s="4">
        <f t="shared" si="66"/>
        <v>0</v>
      </c>
      <c r="D546" s="4">
        <f t="shared" si="67"/>
        <v>0</v>
      </c>
      <c r="E546" s="4">
        <f t="shared" si="68"/>
        <v>0</v>
      </c>
      <c r="F546" s="4">
        <f t="shared" si="69"/>
        <v>0</v>
      </c>
      <c r="G546" s="4">
        <f t="shared" si="70"/>
        <v>0</v>
      </c>
      <c r="H546" s="4">
        <f t="shared" si="71"/>
        <v>0</v>
      </c>
      <c r="I546" s="5" t="s">
        <v>467</v>
      </c>
      <c r="J546" s="3" t="s">
        <v>1011</v>
      </c>
    </row>
    <row r="547" spans="1:10" ht="24" x14ac:dyDescent="0.2">
      <c r="A547" s="4">
        <f t="shared" si="64"/>
        <v>0</v>
      </c>
      <c r="B547" s="4">
        <f t="shared" si="65"/>
        <v>0</v>
      </c>
      <c r="C547" s="4">
        <f t="shared" si="66"/>
        <v>0</v>
      </c>
      <c r="D547" s="4">
        <f t="shared" si="67"/>
        <v>1</v>
      </c>
      <c r="E547" s="4">
        <f t="shared" si="68"/>
        <v>0</v>
      </c>
      <c r="F547" s="4">
        <f t="shared" si="69"/>
        <v>0</v>
      </c>
      <c r="G547" s="4">
        <f t="shared" si="70"/>
        <v>0</v>
      </c>
      <c r="H547" s="4">
        <f t="shared" si="71"/>
        <v>0</v>
      </c>
      <c r="I547" s="5" t="s">
        <v>468</v>
      </c>
      <c r="J547" s="3" t="s">
        <v>1012</v>
      </c>
    </row>
  </sheetData>
  <autoFilter ref="A1:J463"/>
  <sortState ref="A2:J547">
    <sortCondition descending="1" ref="J2:J54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pubmed_result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Scherzer, Rebecca</dc:creator>
  <cp:lastModifiedBy>Rebecca Scherzer</cp:lastModifiedBy>
  <dcterms:created xsi:type="dcterms:W3CDTF">2015-01-16T22:06:07Z</dcterms:created>
  <dcterms:modified xsi:type="dcterms:W3CDTF">2015-01-16T23:47:07Z</dcterms:modified>
</cp:coreProperties>
</file>